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wartt\Downloads\"/>
    </mc:Choice>
  </mc:AlternateContent>
  <xr:revisionPtr revIDLastSave="0" documentId="13_ncr:1_{1A2983D0-9EF5-4C36-AA51-CFA96D8B0900}" xr6:coauthVersionLast="40" xr6:coauthVersionMax="40" xr10:uidLastSave="{00000000-0000-0000-0000-000000000000}"/>
  <bookViews>
    <workbookView xWindow="-16215" yWindow="2580" windowWidth="4110" windowHeight="13230" activeTab="1" xr2:uid="{B61AD702-B3F1-4C8E-AC35-8EF22A360D2C}"/>
  </bookViews>
  <sheets>
    <sheet name="Benchmark Summary" sheetId="4" r:id="rId1"/>
    <sheet name="Benchmarks" sheetId="2" r:id="rId2"/>
    <sheet name="Benchmark Details" sheetId="3" r:id="rId3"/>
    <sheet name="Efficiency Factor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4" l="1"/>
  <c r="F62" i="4" s="1"/>
  <c r="J8" i="1"/>
  <c r="C24" i="1"/>
  <c r="C22" i="1"/>
  <c r="D5" i="1"/>
  <c r="E5" i="1" s="1"/>
  <c r="H5" i="1"/>
  <c r="I5" i="1"/>
  <c r="D6" i="1"/>
  <c r="E6" i="1"/>
  <c r="F6" i="1"/>
  <c r="H6" i="1"/>
  <c r="H11" i="1" s="1"/>
  <c r="D7" i="1"/>
  <c r="E7" i="1" s="1"/>
  <c r="H7" i="1"/>
  <c r="I7" i="1" s="1"/>
  <c r="C8" i="1"/>
  <c r="C10" i="1" s="1"/>
  <c r="G8" i="1"/>
  <c r="G10" i="1" s="1"/>
  <c r="H8" i="1"/>
  <c r="H10" i="1" s="1"/>
  <c r="D9" i="1"/>
  <c r="E9" i="1" s="1"/>
  <c r="H9" i="1"/>
  <c r="I9" i="1"/>
  <c r="C11" i="1"/>
  <c r="G11" i="1"/>
  <c r="D14" i="1"/>
  <c r="E14" i="1" s="1"/>
  <c r="G12" i="1" l="1"/>
  <c r="G13" i="1"/>
  <c r="D11" i="1"/>
  <c r="H13" i="1"/>
  <c r="F14" i="1"/>
  <c r="C12" i="1"/>
  <c r="C15" i="1" s="1"/>
  <c r="C13" i="1"/>
  <c r="F7" i="1"/>
  <c r="F8" i="1" s="1"/>
  <c r="E8" i="1"/>
  <c r="H12" i="1"/>
  <c r="F9" i="1"/>
  <c r="F11" i="1" s="1"/>
  <c r="E11" i="1"/>
  <c r="F5" i="1"/>
  <c r="F10" i="1" s="1"/>
  <c r="E10" i="1"/>
  <c r="E12" i="1" s="1"/>
  <c r="E15" i="1" s="1"/>
  <c r="I6" i="1"/>
  <c r="I8" i="1" s="1"/>
  <c r="I10" i="1" s="1"/>
  <c r="D8" i="1"/>
  <c r="D10" i="1" s="1"/>
  <c r="F12" i="1" l="1"/>
  <c r="F15" i="1" s="1"/>
  <c r="F13" i="1"/>
  <c r="E13" i="1"/>
  <c r="D13" i="1"/>
  <c r="D12" i="1"/>
  <c r="D15" i="1" s="1"/>
  <c r="J6" i="1"/>
  <c r="I11" i="1"/>
  <c r="I13" i="1" s="1"/>
  <c r="G14" i="1"/>
  <c r="J11" i="1" l="1"/>
  <c r="J10" i="1"/>
  <c r="G15" i="1"/>
  <c r="H14" i="1"/>
  <c r="I12" i="1"/>
  <c r="J12" i="1" l="1"/>
  <c r="H15" i="1"/>
  <c r="I14" i="1"/>
  <c r="J13" i="1"/>
  <c r="I15" i="1" l="1"/>
  <c r="J14" i="1"/>
  <c r="J15" i="1" s="1"/>
</calcChain>
</file>

<file path=xl/sharedStrings.xml><?xml version="1.0" encoding="utf-8"?>
<sst xmlns="http://schemas.openxmlformats.org/spreadsheetml/2006/main" count="300" uniqueCount="95">
  <si>
    <t>Bill Rate/Hour</t>
  </si>
  <si>
    <t>Work Hours/Day/Tech</t>
  </si>
  <si>
    <t>Efficiency Factor</t>
  </si>
  <si>
    <t>Billable Hours/Day/Tech</t>
  </si>
  <si>
    <t>Loaded Pay/Hour</t>
  </si>
  <si>
    <t>Revenue/Day/Tech</t>
  </si>
  <si>
    <t>Loaded Pay/Day/Tech</t>
  </si>
  <si>
    <t>Gross Profit/Day/Tech</t>
  </si>
  <si>
    <t>Payroll/Revenue</t>
  </si>
  <si>
    <t>Gross Profit</t>
  </si>
  <si>
    <t>Required Techs</t>
  </si>
  <si>
    <t>Benchmark Averages (not including startup costs)</t>
  </si>
  <si>
    <t xml:space="preserve"> </t>
  </si>
  <si>
    <t>Notes</t>
  </si>
  <si>
    <t>INCOME</t>
  </si>
  <si>
    <t>Discounts</t>
  </si>
  <si>
    <t>(Negative)</t>
  </si>
  <si>
    <t>Sales</t>
  </si>
  <si>
    <t>COST OF GOODS SOLD</t>
  </si>
  <si>
    <t>Cleaning Supplies</t>
  </si>
  <si>
    <t>1-3%</t>
  </si>
  <si>
    <t>Uniforms</t>
  </si>
  <si>
    <t>&lt;1%</t>
  </si>
  <si>
    <t>Equipment Maintenance &amp; Repair</t>
  </si>
  <si>
    <t>Payroll Expenses</t>
  </si>
  <si>
    <t>40-55%</t>
  </si>
  <si>
    <t xml:space="preserve"> (includes Taxes, OT, Paid Time Off, incentive bonuses, etc)</t>
  </si>
  <si>
    <t>Worker's Compensation</t>
  </si>
  <si>
    <t>2-10%</t>
  </si>
  <si>
    <t>TOTAL COGS</t>
  </si>
  <si>
    <t>45-60%</t>
  </si>
  <si>
    <t>OPERATING EXPENSE</t>
  </si>
  <si>
    <t>Advertising, Promo &amp; Branding</t>
  </si>
  <si>
    <t>4-8%</t>
  </si>
  <si>
    <t>Automobile Expense</t>
  </si>
  <si>
    <t>0-5%</t>
  </si>
  <si>
    <t>Bad Debt Expense</t>
  </si>
  <si>
    <t>Bank Service Charges</t>
  </si>
  <si>
    <t>(Incl credit card processing charges, bank fees, etc)</t>
  </si>
  <si>
    <t>Charitable Contributions</t>
  </si>
  <si>
    <t>Computer &amp; Internet Expenses</t>
  </si>
  <si>
    <t>Dues and Subscriptions</t>
  </si>
  <si>
    <t>Bank and Credit Card Fees</t>
  </si>
  <si>
    <t>1-2%</t>
  </si>
  <si>
    <t>Breakage &amp; Damage</t>
  </si>
  <si>
    <t>Insurance Expense</t>
  </si>
  <si>
    <t>Bonding</t>
  </si>
  <si>
    <t>Bonding is not needed when it is owner only - check with your insurance agent</t>
  </si>
  <si>
    <t>General Liability Insurance</t>
  </si>
  <si>
    <t>Will be cheaper when it is owner only</t>
  </si>
  <si>
    <t>Auto Insurance</t>
  </si>
  <si>
    <t>Interest Expense</t>
  </si>
  <si>
    <t>Other Expense</t>
  </si>
  <si>
    <t>When you are starting out this category can be for anything not specifically separated out in this account list</t>
  </si>
  <si>
    <t>Office Supplies</t>
  </si>
  <si>
    <t>Operations &amp;  Admin Payroll</t>
  </si>
  <si>
    <t>Officer Salary</t>
  </si>
  <si>
    <t>This is where your salary goes - only use this if your accountant has you set up to pay yourself</t>
  </si>
  <si>
    <t>Payroll Tax - Officer</t>
  </si>
  <si>
    <t>Wages - Officer</t>
  </si>
  <si>
    <t>Can include taxes and wages here</t>
  </si>
  <si>
    <t>Operations &amp; Office</t>
  </si>
  <si>
    <t>All indirect labor goes here - Office help, supervisors who don't clean, etc.</t>
  </si>
  <si>
    <t>Payroll Tax - Operations &amp; Office</t>
  </si>
  <si>
    <t>Wages - Operations &amp; Office</t>
  </si>
  <si>
    <t>Total Operations &amp; Office</t>
  </si>
  <si>
    <t>9-15%</t>
  </si>
  <si>
    <t>Training Payroll</t>
  </si>
  <si>
    <t>This may not be necessary at first. When you are a bit larger, you may want to track the cost of training front-line staff separately.</t>
  </si>
  <si>
    <t>Professional Development</t>
  </si>
  <si>
    <t>Professional Fees</t>
  </si>
  <si>
    <t>Recruiting Expense</t>
  </si>
  <si>
    <t>Another one that may not be necessary at first. But eventually you will want to know how much you are spending on getting employees.</t>
  </si>
  <si>
    <t>Rent and Utilities Expense</t>
  </si>
  <si>
    <t>2-3%</t>
  </si>
  <si>
    <t>Repairs &amp; Maintenance - other</t>
  </si>
  <si>
    <t>Telephone Expense</t>
  </si>
  <si>
    <t>Travel &amp; Entertainment</t>
  </si>
  <si>
    <t>Professional Services</t>
  </si>
  <si>
    <t>Utilities</t>
  </si>
  <si>
    <t>Can group phone, internet, etc in here at first. May want to break out later.</t>
  </si>
  <si>
    <t>TOTAL OPERATING EXPENSE</t>
  </si>
  <si>
    <t>30-40%</t>
  </si>
  <si>
    <t>NET INCOME</t>
  </si>
  <si>
    <t>10-20%</t>
  </si>
  <si>
    <t>COGS</t>
  </si>
  <si>
    <t>Variable</t>
  </si>
  <si>
    <t>Fix</t>
  </si>
  <si>
    <t>Payroll/Rev</t>
  </si>
  <si>
    <t>Operating Ext</t>
  </si>
  <si>
    <t>BE Rev</t>
  </si>
  <si>
    <t>Eff Factor= time cleaning homes/time on the clock</t>
  </si>
  <si>
    <t>Clock Time</t>
  </si>
  <si>
    <t>Cleaning Time</t>
  </si>
  <si>
    <t>Eff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</si>
</sst>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2" borderId="1" xfId="0" applyFill="1" applyBorder="1"/>
    <xf numFmtId="164" fontId="0" fillId="2" borderId="1" xfId="2" applyNumberFormat="1" applyFont="1" applyFill="1" applyBorder="1"/>
    <xf numFmtId="0" fontId="0" fillId="0" borderId="1" xfId="0" applyBorder="1"/>
    <xf numFmtId="0" fontId="0" fillId="3" borderId="1" xfId="0" applyFill="1" applyBorder="1"/>
    <xf numFmtId="9" fontId="0" fillId="2" borderId="1" xfId="3" applyFont="1" applyFill="1" applyBorder="1"/>
    <xf numFmtId="164" fontId="0" fillId="0" borderId="1" xfId="2" applyNumberFormat="1" applyFont="1" applyBorder="1"/>
    <xf numFmtId="164" fontId="0" fillId="3" borderId="1" xfId="2" applyNumberFormat="1" applyFont="1" applyFill="1" applyBorder="1"/>
    <xf numFmtId="44" fontId="0" fillId="0" borderId="0" xfId="0" applyNumberFormat="1"/>
    <xf numFmtId="9" fontId="0" fillId="0" borderId="1" xfId="3" applyFont="1" applyBorder="1"/>
    <xf numFmtId="9" fontId="0" fillId="3" borderId="1" xfId="3" applyFont="1" applyFill="1" applyBorder="1"/>
    <xf numFmtId="43" fontId="0" fillId="0" borderId="1" xfId="1" applyFont="1" applyBorder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0" borderId="0" xfId="0" applyFont="1"/>
    <xf numFmtId="0" fontId="2" fillId="3" borderId="0" xfId="0" applyFont="1" applyFill="1"/>
    <xf numFmtId="0" fontId="0" fillId="3" borderId="0" xfId="0" applyFill="1"/>
    <xf numFmtId="0" fontId="3" fillId="0" borderId="2" xfId="0" applyFont="1" applyBorder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2" fillId="4" borderId="0" xfId="0" applyNumberFormat="1" applyFont="1" applyFill="1" applyAlignment="1">
      <alignment horizontal="center" wrapText="1"/>
    </xf>
    <xf numFmtId="49" fontId="2" fillId="4" borderId="3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49" fontId="5" fillId="4" borderId="4" xfId="0" applyNumberFormat="1" applyFont="1" applyFill="1" applyBorder="1"/>
    <xf numFmtId="49" fontId="2" fillId="4" borderId="4" xfId="0" applyNumberFormat="1" applyFont="1" applyFill="1" applyBorder="1"/>
    <xf numFmtId="0" fontId="3" fillId="4" borderId="4" xfId="0" applyFont="1" applyFill="1" applyBorder="1"/>
    <xf numFmtId="0" fontId="3" fillId="4" borderId="4" xfId="0" applyFont="1" applyFill="1" applyBorder="1" applyAlignment="1">
      <alignment horizontal="left"/>
    </xf>
    <xf numFmtId="49" fontId="6" fillId="4" borderId="4" xfId="0" applyNumberFormat="1" applyFont="1" applyFill="1" applyBorder="1"/>
    <xf numFmtId="0" fontId="7" fillId="4" borderId="4" xfId="0" applyFont="1" applyFill="1" applyBorder="1" applyAlignment="1">
      <alignment horizontal="left" wrapText="1"/>
    </xf>
    <xf numFmtId="49" fontId="2" fillId="5" borderId="4" xfId="0" applyNumberFormat="1" applyFont="1" applyFill="1" applyBorder="1"/>
    <xf numFmtId="49" fontId="6" fillId="5" borderId="4" xfId="0" applyNumberFormat="1" applyFont="1" applyFill="1" applyBorder="1"/>
    <xf numFmtId="0" fontId="3" fillId="5" borderId="4" xfId="0" applyFont="1" applyFill="1" applyBorder="1"/>
    <xf numFmtId="0" fontId="7" fillId="5" borderId="4" xfId="0" applyFont="1" applyFill="1" applyBorder="1" applyAlignment="1">
      <alignment horizontal="left" wrapText="1"/>
    </xf>
    <xf numFmtId="49" fontId="5" fillId="5" borderId="4" xfId="0" applyNumberFormat="1" applyFont="1" applyFill="1" applyBorder="1" applyAlignment="1">
      <alignment wrapText="1"/>
    </xf>
    <xf numFmtId="0" fontId="3" fillId="5" borderId="4" xfId="0" applyFont="1" applyFill="1" applyBorder="1" applyAlignment="1">
      <alignment horizontal="left"/>
    </xf>
    <xf numFmtId="9" fontId="8" fillId="5" borderId="4" xfId="0" applyNumberFormat="1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0" fontId="8" fillId="5" borderId="4" xfId="0" applyFont="1" applyFill="1" applyBorder="1"/>
    <xf numFmtId="49" fontId="5" fillId="5" borderId="4" xfId="0" applyNumberFormat="1" applyFont="1" applyFill="1" applyBorder="1"/>
    <xf numFmtId="0" fontId="7" fillId="5" borderId="4" xfId="0" applyFont="1" applyFill="1" applyBorder="1" applyAlignment="1">
      <alignment horizontal="left"/>
    </xf>
    <xf numFmtId="49" fontId="5" fillId="6" borderId="4" xfId="0" applyNumberFormat="1" applyFont="1" applyFill="1" applyBorder="1"/>
    <xf numFmtId="49" fontId="2" fillId="6" borderId="4" xfId="0" applyNumberFormat="1" applyFont="1" applyFill="1" applyBorder="1"/>
    <xf numFmtId="0" fontId="3" fillId="6" borderId="4" xfId="0" applyFont="1" applyFill="1" applyBorder="1"/>
    <xf numFmtId="0" fontId="7" fillId="6" borderId="4" xfId="0" applyFont="1" applyFill="1" applyBorder="1" applyAlignment="1">
      <alignment horizontal="left"/>
    </xf>
    <xf numFmtId="0" fontId="8" fillId="6" borderId="4" xfId="0" applyFont="1" applyFill="1" applyBorder="1"/>
    <xf numFmtId="0" fontId="3" fillId="6" borderId="4" xfId="0" applyFont="1" applyFill="1" applyBorder="1" applyAlignment="1">
      <alignment horizontal="left"/>
    </xf>
    <xf numFmtId="49" fontId="6" fillId="6" borderId="4" xfId="0" applyNumberFormat="1" applyFont="1" applyFill="1" applyBorder="1"/>
    <xf numFmtId="0" fontId="8" fillId="6" borderId="4" xfId="0" applyFont="1" applyFill="1" applyBorder="1" applyAlignment="1">
      <alignment horizontal="left"/>
    </xf>
    <xf numFmtId="9" fontId="8" fillId="6" borderId="4" xfId="0" applyNumberFormat="1" applyFont="1" applyFill="1" applyBorder="1" applyAlignment="1">
      <alignment horizontal="left"/>
    </xf>
    <xf numFmtId="49" fontId="6" fillId="6" borderId="4" xfId="0" applyNumberFormat="1" applyFont="1" applyFill="1" applyBorder="1" applyAlignment="1">
      <alignment horizontal="left" indent="1"/>
    </xf>
    <xf numFmtId="0" fontId="8" fillId="6" borderId="4" xfId="0" applyFont="1" applyFill="1" applyBorder="1" applyAlignment="1">
      <alignment wrapText="1"/>
    </xf>
    <xf numFmtId="0" fontId="6" fillId="6" borderId="4" xfId="0" applyFont="1" applyFill="1" applyBorder="1" applyAlignment="1">
      <alignment horizontal="left" indent="1"/>
    </xf>
    <xf numFmtId="0" fontId="6" fillId="6" borderId="4" xfId="0" applyFont="1" applyFill="1" applyBorder="1"/>
    <xf numFmtId="49" fontId="6" fillId="6" borderId="4" xfId="0" applyNumberFormat="1" applyFont="1" applyFill="1" applyBorder="1" applyAlignment="1">
      <alignment horizontal="left" indent="2"/>
    </xf>
    <xf numFmtId="0" fontId="9" fillId="6" borderId="4" xfId="0" applyFont="1" applyFill="1" applyBorder="1" applyAlignment="1">
      <alignment horizontal="left"/>
    </xf>
    <xf numFmtId="49" fontId="10" fillId="7" borderId="4" xfId="0" applyNumberFormat="1" applyFont="1" applyFill="1" applyBorder="1"/>
    <xf numFmtId="49" fontId="2" fillId="7" borderId="4" xfId="0" applyNumberFormat="1" applyFont="1" applyFill="1" applyBorder="1"/>
    <xf numFmtId="0" fontId="2" fillId="7" borderId="4" xfId="0" applyFont="1" applyFill="1" applyBorder="1"/>
    <xf numFmtId="9" fontId="2" fillId="7" borderId="4" xfId="0" applyNumberFormat="1" applyFont="1" applyFill="1" applyBorder="1" applyAlignment="1">
      <alignment horizontal="left"/>
    </xf>
    <xf numFmtId="0" fontId="6" fillId="7" borderId="4" xfId="0" applyFont="1" applyFill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49" fontId="5" fillId="7" borderId="4" xfId="0" applyNumberFormat="1" applyFont="1" applyFill="1" applyBorder="1"/>
    <xf numFmtId="9" fontId="11" fillId="7" borderId="4" xfId="0" applyNumberFormat="1" applyFont="1" applyFill="1" applyBorder="1" applyAlignment="1">
      <alignment horizontal="left"/>
    </xf>
    <xf numFmtId="6" fontId="3" fillId="0" borderId="0" xfId="0" applyNumberFormat="1" applyFont="1" applyAlignment="1">
      <alignment horizontal="left"/>
    </xf>
    <xf numFmtId="44" fontId="3" fillId="0" borderId="0" xfId="2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1133363</xdr:colOff>
      <xdr:row>1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401F17-C28B-4B98-BDA4-CB819951F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95663" cy="92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1276350</xdr:colOff>
      <xdr:row>0</xdr:row>
      <xdr:rowOff>0</xdr:rowOff>
    </xdr:from>
    <xdr:to>
      <xdr:col>5</xdr:col>
      <xdr:colOff>597764</xdr:colOff>
      <xdr:row>1</xdr:row>
      <xdr:rowOff>790575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4F5224-6837-454F-80D3-5940FED0F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0"/>
          <a:ext cx="4836389" cy="981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68986</xdr:colOff>
      <xdr:row>1</xdr:row>
      <xdr:rowOff>0</xdr:rowOff>
    </xdr:from>
    <xdr:to>
      <xdr:col>5</xdr:col>
      <xdr:colOff>304688</xdr:colOff>
      <xdr:row>2</xdr:row>
      <xdr:rowOff>14342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B0C853-0CD3-453A-BE90-9EE3173BC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536" y="161925"/>
          <a:ext cx="4293352" cy="8334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333263</xdr:colOff>
      <xdr:row>2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258CD56-B0A9-4E2F-81C6-8F4EDC1FA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295663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9534C-A8E4-400F-A7D5-006E25CE0437}">
  <dimension ref="A1:H62"/>
  <sheetViews>
    <sheetView workbookViewId="0">
      <selection activeCell="F59" sqref="F59"/>
    </sheetView>
  </sheetViews>
  <sheetFormatPr defaultRowHeight="12.75" outlineLevelRow="1" x14ac:dyDescent="0.2"/>
  <cols>
    <col min="1" max="1" width="47.42578125" style="65" customWidth="1"/>
    <col min="2" max="2" width="32.140625" style="65" hidden="1" customWidth="1"/>
    <col min="3" max="3" width="23.28515625" style="65" hidden="1" customWidth="1"/>
    <col min="4" max="4" width="28.7109375" style="65" hidden="1" customWidth="1"/>
    <col min="5" max="5" width="8.85546875" style="15" hidden="1" customWidth="1"/>
    <col min="6" max="6" width="17.85546875" style="66" customWidth="1"/>
    <col min="7" max="7" width="51.140625" style="15" hidden="1" customWidth="1"/>
    <col min="8" max="16384" width="9.140625" style="15"/>
  </cols>
  <sheetData>
    <row r="1" spans="1:8" x14ac:dyDescent="0.2">
      <c r="A1" s="12"/>
      <c r="B1" s="12"/>
      <c r="C1" s="12"/>
      <c r="D1" s="12"/>
      <c r="E1" s="13"/>
      <c r="F1" s="14"/>
      <c r="G1" s="13"/>
    </row>
    <row r="2" spans="1:8" ht="64.5" customHeight="1" x14ac:dyDescent="0.25">
      <c r="A2" s="16"/>
      <c r="B2" s="17"/>
      <c r="C2" s="17"/>
      <c r="D2" s="17"/>
      <c r="E2" s="17"/>
      <c r="F2" s="17"/>
      <c r="G2" s="17"/>
      <c r="H2" s="18"/>
    </row>
    <row r="3" spans="1:8" ht="18.75" customHeight="1" x14ac:dyDescent="0.2">
      <c r="A3" s="19" t="s">
        <v>11</v>
      </c>
      <c r="B3" s="20"/>
      <c r="C3" s="20"/>
      <c r="D3" s="20"/>
      <c r="E3" s="20"/>
      <c r="F3" s="20"/>
      <c r="G3" s="20"/>
    </row>
    <row r="4" spans="1:8" ht="18.75" customHeight="1" x14ac:dyDescent="0.2">
      <c r="A4" s="21"/>
      <c r="B4" s="22"/>
      <c r="C4" s="22"/>
      <c r="D4" s="22"/>
      <c r="E4" s="22"/>
      <c r="F4" s="22"/>
      <c r="G4" s="22"/>
    </row>
    <row r="5" spans="1:8" s="27" customFormat="1" ht="15.75" x14ac:dyDescent="0.25">
      <c r="A5" s="23"/>
      <c r="B5" s="23"/>
      <c r="C5" s="23"/>
      <c r="D5" s="24" t="s">
        <v>12</v>
      </c>
      <c r="E5" s="25"/>
      <c r="F5" s="25"/>
      <c r="G5" s="26" t="s">
        <v>13</v>
      </c>
    </row>
    <row r="6" spans="1:8" ht="15.75" x14ac:dyDescent="0.25">
      <c r="A6" s="28" t="s">
        <v>14</v>
      </c>
      <c r="B6" s="29"/>
      <c r="C6" s="29"/>
      <c r="D6" s="29"/>
      <c r="E6" s="30"/>
      <c r="F6" s="31"/>
      <c r="G6" s="30"/>
    </row>
    <row r="7" spans="1:8" hidden="1" x14ac:dyDescent="0.2">
      <c r="A7" s="29"/>
      <c r="B7" s="32" t="s">
        <v>15</v>
      </c>
      <c r="C7" s="29"/>
      <c r="D7" s="29"/>
      <c r="E7" s="30" t="s">
        <v>16</v>
      </c>
      <c r="F7" s="31"/>
      <c r="G7" s="30"/>
    </row>
    <row r="8" spans="1:8" ht="15.75" hidden="1" x14ac:dyDescent="0.25">
      <c r="A8" s="29"/>
      <c r="B8" s="32" t="s">
        <v>17</v>
      </c>
      <c r="C8" s="29"/>
      <c r="D8" s="29"/>
      <c r="E8" s="30"/>
      <c r="F8" s="33"/>
      <c r="G8" s="30"/>
    </row>
    <row r="9" spans="1:8" ht="15.75" hidden="1" x14ac:dyDescent="0.25">
      <c r="A9" s="34"/>
      <c r="B9" s="35"/>
      <c r="C9" s="34"/>
      <c r="D9" s="34"/>
      <c r="E9" s="36"/>
      <c r="F9" s="37"/>
      <c r="G9" s="36"/>
    </row>
    <row r="10" spans="1:8" ht="15.75" hidden="1" x14ac:dyDescent="0.25">
      <c r="A10" s="38" t="s">
        <v>18</v>
      </c>
      <c r="B10" s="34"/>
      <c r="C10" s="34"/>
      <c r="D10" s="34"/>
      <c r="E10" s="36"/>
      <c r="F10" s="39"/>
      <c r="G10" s="36"/>
    </row>
    <row r="11" spans="1:8" hidden="1" x14ac:dyDescent="0.2">
      <c r="A11" s="34"/>
      <c r="B11" s="35" t="s">
        <v>19</v>
      </c>
      <c r="C11" s="34"/>
      <c r="D11" s="34"/>
      <c r="E11" s="36"/>
      <c r="F11" s="40" t="s">
        <v>20</v>
      </c>
      <c r="G11" s="36"/>
    </row>
    <row r="12" spans="1:8" hidden="1" x14ac:dyDescent="0.2">
      <c r="A12" s="34"/>
      <c r="B12" s="35" t="s">
        <v>21</v>
      </c>
      <c r="C12" s="34"/>
      <c r="D12" s="34"/>
      <c r="E12" s="36"/>
      <c r="F12" s="41" t="s">
        <v>22</v>
      </c>
      <c r="G12" s="36"/>
    </row>
    <row r="13" spans="1:8" hidden="1" x14ac:dyDescent="0.2">
      <c r="A13" s="34"/>
      <c r="B13" s="35" t="s">
        <v>23</v>
      </c>
      <c r="C13" s="34"/>
      <c r="D13" s="34"/>
      <c r="E13" s="36"/>
      <c r="F13" s="41" t="s">
        <v>22</v>
      </c>
      <c r="G13" s="36"/>
    </row>
    <row r="14" spans="1:8" hidden="1" x14ac:dyDescent="0.2">
      <c r="A14" s="34"/>
      <c r="B14" s="35" t="s">
        <v>24</v>
      </c>
      <c r="C14" s="34"/>
      <c r="D14" s="34"/>
      <c r="E14" s="36"/>
      <c r="F14" s="40" t="s">
        <v>25</v>
      </c>
      <c r="G14" s="42" t="s">
        <v>26</v>
      </c>
    </row>
    <row r="15" spans="1:8" hidden="1" x14ac:dyDescent="0.2">
      <c r="A15" s="34"/>
      <c r="B15" s="35" t="s">
        <v>27</v>
      </c>
      <c r="C15" s="34"/>
      <c r="D15" s="36"/>
      <c r="E15" s="36"/>
      <c r="F15" s="40" t="s">
        <v>28</v>
      </c>
      <c r="G15" s="42"/>
    </row>
    <row r="16" spans="1:8" ht="15.75" x14ac:dyDescent="0.25">
      <c r="A16" s="43" t="s">
        <v>85</v>
      </c>
      <c r="B16" s="34"/>
      <c r="C16" s="34"/>
      <c r="D16" s="34"/>
      <c r="E16" s="36"/>
      <c r="F16" s="44" t="s">
        <v>30</v>
      </c>
      <c r="G16" s="42"/>
      <c r="H16" s="15" t="s">
        <v>86</v>
      </c>
    </row>
    <row r="17" spans="1:7" ht="15.75" hidden="1" x14ac:dyDescent="0.25">
      <c r="A17" s="45"/>
      <c r="B17" s="46"/>
      <c r="C17" s="46"/>
      <c r="D17" s="46"/>
      <c r="E17" s="47"/>
      <c r="F17" s="48"/>
      <c r="G17" s="49"/>
    </row>
    <row r="18" spans="1:7" ht="15.75" hidden="1" x14ac:dyDescent="0.25">
      <c r="A18" s="45" t="s">
        <v>31</v>
      </c>
      <c r="B18" s="46"/>
      <c r="C18" s="46"/>
      <c r="D18" s="46"/>
      <c r="E18" s="47"/>
      <c r="F18" s="50"/>
      <c r="G18" s="49"/>
    </row>
    <row r="19" spans="1:7" hidden="1" x14ac:dyDescent="0.2">
      <c r="A19" s="46"/>
      <c r="B19" s="51" t="s">
        <v>32</v>
      </c>
      <c r="C19" s="46"/>
      <c r="D19" s="46"/>
      <c r="E19" s="47"/>
      <c r="F19" s="52" t="s">
        <v>33</v>
      </c>
      <c r="G19" s="49"/>
    </row>
    <row r="20" spans="1:7" hidden="1" x14ac:dyDescent="0.2">
      <c r="A20" s="46"/>
      <c r="B20" s="51" t="s">
        <v>34</v>
      </c>
      <c r="C20" s="46"/>
      <c r="D20" s="46"/>
      <c r="E20" s="47"/>
      <c r="F20" s="53" t="s">
        <v>35</v>
      </c>
      <c r="G20" s="49"/>
    </row>
    <row r="21" spans="1:7" hidden="1" x14ac:dyDescent="0.2">
      <c r="A21" s="46"/>
      <c r="B21" s="51" t="s">
        <v>36</v>
      </c>
      <c r="C21" s="46"/>
      <c r="D21" s="46"/>
      <c r="E21" s="47"/>
      <c r="F21" s="52" t="s">
        <v>22</v>
      </c>
      <c r="G21" s="49"/>
    </row>
    <row r="22" spans="1:7" hidden="1" outlineLevel="1" x14ac:dyDescent="0.2">
      <c r="A22" s="46"/>
      <c r="B22" s="51" t="s">
        <v>37</v>
      </c>
      <c r="C22" s="46"/>
      <c r="D22" s="46"/>
      <c r="E22" s="47"/>
      <c r="F22" s="52" t="s">
        <v>22</v>
      </c>
      <c r="G22" s="49" t="s">
        <v>38</v>
      </c>
    </row>
    <row r="23" spans="1:7" hidden="1" outlineLevel="1" x14ac:dyDescent="0.2">
      <c r="A23" s="46"/>
      <c r="B23" s="51" t="s">
        <v>39</v>
      </c>
      <c r="C23" s="46"/>
      <c r="D23" s="46"/>
      <c r="E23" s="47"/>
      <c r="F23" s="52"/>
      <c r="G23" s="49"/>
    </row>
    <row r="24" spans="1:7" hidden="1" outlineLevel="1" x14ac:dyDescent="0.2">
      <c r="A24" s="46"/>
      <c r="B24" s="51" t="s">
        <v>40</v>
      </c>
      <c r="C24" s="46"/>
      <c r="D24" s="46"/>
      <c r="E24" s="47"/>
      <c r="F24" s="52" t="s">
        <v>22</v>
      </c>
      <c r="G24" s="49"/>
    </row>
    <row r="25" spans="1:7" hidden="1" outlineLevel="1" x14ac:dyDescent="0.2">
      <c r="A25" s="46"/>
      <c r="B25" s="51" t="s">
        <v>41</v>
      </c>
      <c r="C25" s="46"/>
      <c r="D25" s="46"/>
      <c r="E25" s="47"/>
      <c r="F25" s="52" t="s">
        <v>22</v>
      </c>
      <c r="G25" s="49"/>
    </row>
    <row r="26" spans="1:7" hidden="1" outlineLevel="1" x14ac:dyDescent="0.2">
      <c r="A26" s="46"/>
      <c r="B26" s="51" t="s">
        <v>42</v>
      </c>
      <c r="C26" s="46"/>
      <c r="D26" s="46"/>
      <c r="E26" s="47"/>
      <c r="F26" s="52" t="s">
        <v>43</v>
      </c>
      <c r="G26" s="49"/>
    </row>
    <row r="27" spans="1:7" hidden="1" outlineLevel="1" x14ac:dyDescent="0.2">
      <c r="A27" s="46"/>
      <c r="B27" s="51" t="s">
        <v>44</v>
      </c>
      <c r="C27" s="46"/>
      <c r="D27" s="46"/>
      <c r="E27" s="47"/>
      <c r="F27" s="52" t="s">
        <v>22</v>
      </c>
      <c r="G27" s="49"/>
    </row>
    <row r="28" spans="1:7" hidden="1" collapsed="1" x14ac:dyDescent="0.2">
      <c r="A28" s="46"/>
      <c r="B28" s="51" t="s">
        <v>45</v>
      </c>
      <c r="C28" s="46"/>
      <c r="D28" s="46"/>
      <c r="E28" s="47"/>
      <c r="F28" s="52"/>
      <c r="G28" s="49"/>
    </row>
    <row r="29" spans="1:7" ht="25.5" hidden="1" x14ac:dyDescent="0.2">
      <c r="A29" s="46"/>
      <c r="B29" s="51"/>
      <c r="C29" s="51" t="s">
        <v>46</v>
      </c>
      <c r="D29" s="51"/>
      <c r="E29" s="47"/>
      <c r="F29" s="52" t="s">
        <v>22</v>
      </c>
      <c r="G29" s="55" t="s">
        <v>47</v>
      </c>
    </row>
    <row r="30" spans="1:7" hidden="1" x14ac:dyDescent="0.2">
      <c r="A30" s="46"/>
      <c r="B30" s="51"/>
      <c r="C30" s="51" t="s">
        <v>48</v>
      </c>
      <c r="D30" s="51"/>
      <c r="E30" s="47"/>
      <c r="F30" s="53" t="s">
        <v>43</v>
      </c>
      <c r="G30" s="49" t="s">
        <v>49</v>
      </c>
    </row>
    <row r="31" spans="1:7" hidden="1" x14ac:dyDescent="0.2">
      <c r="A31" s="46"/>
      <c r="B31" s="51"/>
      <c r="C31" s="57" t="s">
        <v>50</v>
      </c>
      <c r="D31" s="57"/>
      <c r="E31" s="47"/>
      <c r="F31" s="52" t="s">
        <v>43</v>
      </c>
      <c r="G31" s="49"/>
    </row>
    <row r="32" spans="1:7" hidden="1" outlineLevel="1" x14ac:dyDescent="0.2">
      <c r="A32" s="46"/>
      <c r="B32" s="51" t="s">
        <v>51</v>
      </c>
      <c r="C32" s="51"/>
      <c r="D32" s="51"/>
      <c r="E32" s="47"/>
      <c r="F32" s="52" t="s">
        <v>22</v>
      </c>
      <c r="G32" s="49"/>
    </row>
    <row r="33" spans="1:7" ht="25.5" hidden="1" collapsed="1" x14ac:dyDescent="0.2">
      <c r="A33" s="46"/>
      <c r="B33" s="51" t="s">
        <v>52</v>
      </c>
      <c r="C33" s="51"/>
      <c r="D33" s="51"/>
      <c r="E33" s="47"/>
      <c r="F33" s="53">
        <v>0.03</v>
      </c>
      <c r="G33" s="55" t="s">
        <v>53</v>
      </c>
    </row>
    <row r="34" spans="1:7" hidden="1" x14ac:dyDescent="0.2">
      <c r="A34" s="46"/>
      <c r="B34" s="51" t="s">
        <v>54</v>
      </c>
      <c r="C34" s="51"/>
      <c r="D34" s="51"/>
      <c r="E34" s="47"/>
      <c r="F34" s="52" t="s">
        <v>22</v>
      </c>
      <c r="G34" s="49"/>
    </row>
    <row r="35" spans="1:7" hidden="1" x14ac:dyDescent="0.2">
      <c r="A35" s="46"/>
      <c r="B35" s="51" t="s">
        <v>55</v>
      </c>
      <c r="C35" s="51"/>
      <c r="D35" s="51"/>
      <c r="E35" s="47"/>
      <c r="F35" s="52"/>
      <c r="G35" s="49"/>
    </row>
    <row r="36" spans="1:7" ht="25.5" hidden="1" x14ac:dyDescent="0.2">
      <c r="A36" s="46"/>
      <c r="B36" s="51"/>
      <c r="C36" s="51" t="s">
        <v>56</v>
      </c>
      <c r="D36" s="51"/>
      <c r="E36" s="47"/>
      <c r="F36" s="52"/>
      <c r="G36" s="55" t="s">
        <v>57</v>
      </c>
    </row>
    <row r="37" spans="1:7" hidden="1" outlineLevel="1" x14ac:dyDescent="0.2">
      <c r="A37" s="46"/>
      <c r="B37" s="51"/>
      <c r="C37" s="51"/>
      <c r="D37" s="51" t="s">
        <v>58</v>
      </c>
      <c r="E37" s="47"/>
      <c r="F37" s="52"/>
      <c r="G37" s="49"/>
    </row>
    <row r="38" spans="1:7" hidden="1" collapsed="1" x14ac:dyDescent="0.2">
      <c r="A38" s="46"/>
      <c r="B38" s="51"/>
      <c r="C38" s="51"/>
      <c r="D38" s="51" t="s">
        <v>59</v>
      </c>
      <c r="E38" s="47"/>
      <c r="F38" s="52"/>
      <c r="G38" s="49" t="s">
        <v>60</v>
      </c>
    </row>
    <row r="39" spans="1:7" ht="25.5" hidden="1" x14ac:dyDescent="0.2">
      <c r="A39" s="46"/>
      <c r="B39" s="51"/>
      <c r="C39" s="51" t="s">
        <v>61</v>
      </c>
      <c r="D39" s="51"/>
      <c r="E39" s="47"/>
      <c r="F39" s="52"/>
      <c r="G39" s="55" t="s">
        <v>62</v>
      </c>
    </row>
    <row r="40" spans="1:7" hidden="1" outlineLevel="1" x14ac:dyDescent="0.2">
      <c r="A40" s="46"/>
      <c r="B40" s="51"/>
      <c r="C40" s="51"/>
      <c r="D40" s="51" t="s">
        <v>63</v>
      </c>
      <c r="E40" s="47"/>
      <c r="F40" s="52"/>
      <c r="G40" s="49"/>
    </row>
    <row r="41" spans="1:7" hidden="1" collapsed="1" x14ac:dyDescent="0.2">
      <c r="A41" s="46"/>
      <c r="B41" s="51"/>
      <c r="C41" s="51"/>
      <c r="D41" s="51" t="s">
        <v>64</v>
      </c>
      <c r="E41" s="47"/>
      <c r="F41" s="52"/>
      <c r="G41" s="49" t="s">
        <v>60</v>
      </c>
    </row>
    <row r="42" spans="1:7" hidden="1" x14ac:dyDescent="0.2">
      <c r="A42" s="46"/>
      <c r="B42" s="51"/>
      <c r="C42" s="51" t="s">
        <v>65</v>
      </c>
      <c r="D42" s="51"/>
      <c r="E42" s="47"/>
      <c r="F42" s="52" t="s">
        <v>66</v>
      </c>
      <c r="G42" s="49"/>
    </row>
    <row r="43" spans="1:7" ht="38.25" hidden="1" outlineLevel="1" x14ac:dyDescent="0.2">
      <c r="A43" s="46"/>
      <c r="B43" s="51"/>
      <c r="C43" s="51" t="s">
        <v>67</v>
      </c>
      <c r="D43" s="46"/>
      <c r="E43" s="47"/>
      <c r="F43" s="52"/>
      <c r="G43" s="55" t="s">
        <v>68</v>
      </c>
    </row>
    <row r="44" spans="1:7" hidden="1" outlineLevel="1" x14ac:dyDescent="0.2">
      <c r="A44" s="46"/>
      <c r="B44" s="51" t="s">
        <v>69</v>
      </c>
      <c r="C44" s="46"/>
      <c r="D44" s="46"/>
      <c r="E44" s="47"/>
      <c r="F44" s="52" t="s">
        <v>22</v>
      </c>
      <c r="G44" s="49"/>
    </row>
    <row r="45" spans="1:7" hidden="1" outlineLevel="1" x14ac:dyDescent="0.2">
      <c r="A45" s="46"/>
      <c r="B45" s="51" t="s">
        <v>70</v>
      </c>
      <c r="C45" s="46"/>
      <c r="D45" s="46"/>
      <c r="E45" s="47"/>
      <c r="F45" s="53">
        <v>0.01</v>
      </c>
      <c r="G45" s="49"/>
    </row>
    <row r="46" spans="1:7" ht="38.25" hidden="1" outlineLevel="1" x14ac:dyDescent="0.2">
      <c r="A46" s="46"/>
      <c r="B46" s="51" t="s">
        <v>71</v>
      </c>
      <c r="C46" s="46"/>
      <c r="D46" s="46"/>
      <c r="E46" s="47"/>
      <c r="F46" s="52" t="s">
        <v>22</v>
      </c>
      <c r="G46" s="55" t="s">
        <v>72</v>
      </c>
    </row>
    <row r="47" spans="1:7" hidden="1" collapsed="1" x14ac:dyDescent="0.2">
      <c r="A47" s="46"/>
      <c r="B47" s="51" t="s">
        <v>73</v>
      </c>
      <c r="C47" s="46"/>
      <c r="D47" s="46"/>
      <c r="E47" s="47"/>
      <c r="F47" s="52" t="s">
        <v>74</v>
      </c>
      <c r="G47" s="49"/>
    </row>
    <row r="48" spans="1:7" hidden="1" outlineLevel="1" x14ac:dyDescent="0.2">
      <c r="A48" s="46"/>
      <c r="B48" s="51" t="s">
        <v>75</v>
      </c>
      <c r="C48" s="46"/>
      <c r="D48" s="46"/>
      <c r="E48" s="47"/>
      <c r="F48" s="52" t="s">
        <v>22</v>
      </c>
      <c r="G48" s="49"/>
    </row>
    <row r="49" spans="1:8" hidden="1" outlineLevel="1" x14ac:dyDescent="0.2">
      <c r="A49" s="46"/>
      <c r="B49" s="51" t="s">
        <v>76</v>
      </c>
      <c r="C49" s="46"/>
      <c r="D49" s="46"/>
      <c r="E49" s="47"/>
      <c r="F49" s="52" t="s">
        <v>22</v>
      </c>
      <c r="G49" s="49"/>
    </row>
    <row r="50" spans="1:8" hidden="1" outlineLevel="1" x14ac:dyDescent="0.2">
      <c r="A50" s="46"/>
      <c r="B50" s="51" t="s">
        <v>77</v>
      </c>
      <c r="C50" s="46"/>
      <c r="D50" s="46"/>
      <c r="E50" s="47"/>
      <c r="F50" s="52" t="s">
        <v>22</v>
      </c>
      <c r="G50" s="49"/>
    </row>
    <row r="51" spans="1:8" hidden="1" outlineLevel="1" x14ac:dyDescent="0.2">
      <c r="A51" s="46"/>
      <c r="B51" s="51" t="s">
        <v>78</v>
      </c>
      <c r="C51" s="46"/>
      <c r="D51" s="46"/>
      <c r="E51" s="47"/>
      <c r="F51" s="52" t="s">
        <v>43</v>
      </c>
      <c r="G51" s="49"/>
    </row>
    <row r="52" spans="1:8" ht="25.5" hidden="1" collapsed="1" x14ac:dyDescent="0.2">
      <c r="A52" s="46"/>
      <c r="B52" s="51" t="s">
        <v>79</v>
      </c>
      <c r="C52" s="46"/>
      <c r="D52" s="46"/>
      <c r="E52" s="47"/>
      <c r="F52" s="52" t="s">
        <v>22</v>
      </c>
      <c r="G52" s="55" t="s">
        <v>80</v>
      </c>
    </row>
    <row r="53" spans="1:8" ht="23.25" customHeight="1" x14ac:dyDescent="0.25">
      <c r="A53" s="45" t="s">
        <v>31</v>
      </c>
      <c r="B53" s="51"/>
      <c r="C53" s="46"/>
      <c r="D53" s="46"/>
      <c r="E53" s="47"/>
      <c r="F53" s="48" t="s">
        <v>82</v>
      </c>
      <c r="G53" s="55"/>
      <c r="H53" s="15" t="s">
        <v>87</v>
      </c>
    </row>
    <row r="54" spans="1:8" s="65" customFormat="1" ht="15.75" x14ac:dyDescent="0.25">
      <c r="A54" s="67" t="s">
        <v>83</v>
      </c>
      <c r="B54" s="61"/>
      <c r="C54" s="61"/>
      <c r="D54" s="61"/>
      <c r="E54" s="62"/>
      <c r="F54" s="68" t="s">
        <v>84</v>
      </c>
      <c r="G54" s="64"/>
    </row>
    <row r="58" spans="1:8" x14ac:dyDescent="0.2">
      <c r="A58" s="65" t="s">
        <v>88</v>
      </c>
      <c r="F58" s="66">
        <v>0.7</v>
      </c>
    </row>
    <row r="59" spans="1:8" x14ac:dyDescent="0.2">
      <c r="A59" s="65" t="s">
        <v>9</v>
      </c>
      <c r="F59" s="66">
        <f>1-F58</f>
        <v>0.30000000000000004</v>
      </c>
    </row>
    <row r="60" spans="1:8" x14ac:dyDescent="0.2">
      <c r="A60" s="65" t="s">
        <v>89</v>
      </c>
      <c r="F60" s="69">
        <v>10000</v>
      </c>
    </row>
    <row r="62" spans="1:8" x14ac:dyDescent="0.2">
      <c r="A62" s="65" t="s">
        <v>90</v>
      </c>
      <c r="F62" s="70">
        <f>+F60/F59</f>
        <v>33333.333333333328</v>
      </c>
    </row>
  </sheetData>
  <mergeCells count="3">
    <mergeCell ref="A2:G2"/>
    <mergeCell ref="A3:G3"/>
    <mergeCell ref="D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3077D-6B68-4407-A7F9-3311F27C0941}">
  <dimension ref="A1:H54"/>
  <sheetViews>
    <sheetView tabSelected="1" topLeftCell="A25" workbookViewId="0">
      <selection activeCell="F42" sqref="F42"/>
    </sheetView>
  </sheetViews>
  <sheetFormatPr defaultRowHeight="12.75" outlineLevelRow="1" x14ac:dyDescent="0.2"/>
  <cols>
    <col min="1" max="1" width="28.140625" style="65" customWidth="1"/>
    <col min="2" max="2" width="54.5703125" style="65" customWidth="1"/>
    <col min="3" max="3" width="23.28515625" style="65" hidden="1" customWidth="1"/>
    <col min="4" max="4" width="28.7109375" style="65" hidden="1" customWidth="1"/>
    <col min="5" max="5" width="8.85546875" style="15" hidden="1" customWidth="1"/>
    <col min="6" max="6" width="25.42578125" style="66" customWidth="1"/>
    <col min="7" max="7" width="51.140625" style="15" hidden="1" customWidth="1"/>
    <col min="8" max="16384" width="9.140625" style="15"/>
  </cols>
  <sheetData>
    <row r="1" spans="1:8" x14ac:dyDescent="0.2">
      <c r="A1" s="12"/>
      <c r="B1" s="12"/>
      <c r="C1" s="12"/>
      <c r="D1" s="12"/>
      <c r="E1" s="13"/>
      <c r="F1" s="14"/>
      <c r="G1" s="13"/>
    </row>
    <row r="2" spans="1:8" ht="64.5" customHeight="1" x14ac:dyDescent="0.25">
      <c r="A2" s="16"/>
      <c r="B2" s="17"/>
      <c r="C2" s="17"/>
      <c r="D2" s="17"/>
      <c r="E2" s="17"/>
      <c r="F2" s="17"/>
      <c r="G2" s="17"/>
      <c r="H2" s="18"/>
    </row>
    <row r="3" spans="1:8" ht="18.75" customHeight="1" x14ac:dyDescent="0.2">
      <c r="A3" s="19" t="s">
        <v>11</v>
      </c>
      <c r="B3" s="20"/>
      <c r="C3" s="20"/>
      <c r="D3" s="20"/>
      <c r="E3" s="20"/>
      <c r="F3" s="20"/>
      <c r="G3" s="20"/>
    </row>
    <row r="4" spans="1:8" ht="18.75" customHeight="1" x14ac:dyDescent="0.2">
      <c r="A4" s="21"/>
      <c r="B4" s="22"/>
      <c r="C4" s="22"/>
      <c r="D4" s="22"/>
      <c r="E4" s="22"/>
      <c r="F4" s="22"/>
      <c r="G4" s="22"/>
    </row>
    <row r="5" spans="1:8" s="27" customFormat="1" ht="15.75" x14ac:dyDescent="0.25">
      <c r="A5" s="23"/>
      <c r="B5" s="23"/>
      <c r="C5" s="23"/>
      <c r="D5" s="24" t="s">
        <v>12</v>
      </c>
      <c r="E5" s="25"/>
      <c r="F5" s="25"/>
      <c r="G5" s="26" t="s">
        <v>13</v>
      </c>
    </row>
    <row r="6" spans="1:8" ht="15.75" x14ac:dyDescent="0.25">
      <c r="A6" s="28" t="s">
        <v>14</v>
      </c>
      <c r="B6" s="29"/>
      <c r="C6" s="29"/>
      <c r="D6" s="29"/>
      <c r="E6" s="30"/>
      <c r="F6" s="31"/>
      <c r="G6" s="30"/>
    </row>
    <row r="7" spans="1:8" x14ac:dyDescent="0.2">
      <c r="A7" s="29"/>
      <c r="B7" s="32" t="s">
        <v>15</v>
      </c>
      <c r="C7" s="29"/>
      <c r="D7" s="29"/>
      <c r="E7" s="30" t="s">
        <v>16</v>
      </c>
      <c r="F7" s="31"/>
      <c r="G7" s="30"/>
    </row>
    <row r="8" spans="1:8" ht="15.75" x14ac:dyDescent="0.25">
      <c r="A8" s="29"/>
      <c r="B8" s="32" t="s">
        <v>17</v>
      </c>
      <c r="C8" s="29"/>
      <c r="D8" s="29"/>
      <c r="E8" s="30"/>
      <c r="F8" s="33"/>
      <c r="G8" s="30"/>
    </row>
    <row r="9" spans="1:8" ht="15.75" x14ac:dyDescent="0.25">
      <c r="A9" s="34"/>
      <c r="B9" s="35"/>
      <c r="C9" s="34"/>
      <c r="D9" s="34"/>
      <c r="E9" s="36"/>
      <c r="F9" s="37"/>
      <c r="G9" s="36"/>
    </row>
    <row r="10" spans="1:8" ht="15.75" x14ac:dyDescent="0.25">
      <c r="A10" s="38" t="s">
        <v>18</v>
      </c>
      <c r="B10" s="34"/>
      <c r="C10" s="34"/>
      <c r="D10" s="34"/>
      <c r="E10" s="36"/>
      <c r="F10" s="39"/>
      <c r="G10" s="36"/>
    </row>
    <row r="11" spans="1:8" x14ac:dyDescent="0.2">
      <c r="A11" s="34"/>
      <c r="B11" s="35" t="s">
        <v>19</v>
      </c>
      <c r="C11" s="34"/>
      <c r="D11" s="34"/>
      <c r="E11" s="36"/>
      <c r="F11" s="40" t="s">
        <v>20</v>
      </c>
      <c r="G11" s="36"/>
    </row>
    <row r="12" spans="1:8" x14ac:dyDescent="0.2">
      <c r="A12" s="34"/>
      <c r="B12" s="35" t="s">
        <v>21</v>
      </c>
      <c r="C12" s="34"/>
      <c r="D12" s="34"/>
      <c r="E12" s="36"/>
      <c r="F12" s="41" t="s">
        <v>22</v>
      </c>
      <c r="G12" s="36"/>
    </row>
    <row r="13" spans="1:8" x14ac:dyDescent="0.2">
      <c r="A13" s="34"/>
      <c r="B13" s="35" t="s">
        <v>23</v>
      </c>
      <c r="C13" s="34"/>
      <c r="D13" s="34"/>
      <c r="E13" s="36"/>
      <c r="F13" s="41" t="s">
        <v>22</v>
      </c>
      <c r="G13" s="36"/>
    </row>
    <row r="14" spans="1:8" x14ac:dyDescent="0.2">
      <c r="A14" s="34"/>
      <c r="B14" s="35" t="s">
        <v>24</v>
      </c>
      <c r="C14" s="34"/>
      <c r="D14" s="34"/>
      <c r="E14" s="36"/>
      <c r="F14" s="40" t="s">
        <v>25</v>
      </c>
      <c r="G14" s="42" t="s">
        <v>26</v>
      </c>
    </row>
    <row r="15" spans="1:8" x14ac:dyDescent="0.2">
      <c r="A15" s="34"/>
      <c r="B15" s="35" t="s">
        <v>27</v>
      </c>
      <c r="C15" s="34"/>
      <c r="D15" s="36"/>
      <c r="E15" s="36"/>
      <c r="F15" s="40" t="s">
        <v>28</v>
      </c>
      <c r="G15" s="42"/>
    </row>
    <row r="16" spans="1:8" ht="15.75" x14ac:dyDescent="0.25">
      <c r="A16" s="43" t="s">
        <v>29</v>
      </c>
      <c r="B16" s="34"/>
      <c r="C16" s="34"/>
      <c r="D16" s="34"/>
      <c r="E16" s="36"/>
      <c r="F16" s="44" t="s">
        <v>30</v>
      </c>
      <c r="G16" s="42"/>
    </row>
    <row r="17" spans="1:7" ht="15.75" x14ac:dyDescent="0.25">
      <c r="A17" s="45"/>
      <c r="B17" s="46"/>
      <c r="C17" s="46"/>
      <c r="D17" s="46"/>
      <c r="E17" s="47"/>
      <c r="F17" s="48"/>
      <c r="G17" s="49"/>
    </row>
    <row r="18" spans="1:7" ht="15.75" x14ac:dyDescent="0.25">
      <c r="A18" s="45" t="s">
        <v>31</v>
      </c>
      <c r="B18" s="46"/>
      <c r="C18" s="46"/>
      <c r="D18" s="46"/>
      <c r="E18" s="47"/>
      <c r="F18" s="50"/>
      <c r="G18" s="49"/>
    </row>
    <row r="19" spans="1:7" x14ac:dyDescent="0.2">
      <c r="A19" s="46"/>
      <c r="B19" s="51" t="s">
        <v>32</v>
      </c>
      <c r="C19" s="46"/>
      <c r="D19" s="46"/>
      <c r="E19" s="47"/>
      <c r="F19" s="52" t="s">
        <v>33</v>
      </c>
      <c r="G19" s="49"/>
    </row>
    <row r="20" spans="1:7" x14ac:dyDescent="0.2">
      <c r="A20" s="46"/>
      <c r="B20" s="51" t="s">
        <v>34</v>
      </c>
      <c r="C20" s="46"/>
      <c r="D20" s="46"/>
      <c r="E20" s="47"/>
      <c r="F20" s="53" t="s">
        <v>35</v>
      </c>
      <c r="G20" s="49"/>
    </row>
    <row r="21" spans="1:7" x14ac:dyDescent="0.2">
      <c r="A21" s="46"/>
      <c r="B21" s="51" t="s">
        <v>36</v>
      </c>
      <c r="C21" s="46"/>
      <c r="D21" s="46"/>
      <c r="E21" s="47"/>
      <c r="F21" s="52" t="s">
        <v>22</v>
      </c>
      <c r="G21" s="49"/>
    </row>
    <row r="22" spans="1:7" outlineLevel="1" x14ac:dyDescent="0.2">
      <c r="A22" s="46"/>
      <c r="B22" s="51" t="s">
        <v>37</v>
      </c>
      <c r="C22" s="46"/>
      <c r="D22" s="46"/>
      <c r="E22" s="47"/>
      <c r="F22" s="52" t="s">
        <v>22</v>
      </c>
      <c r="G22" s="49" t="s">
        <v>38</v>
      </c>
    </row>
    <row r="23" spans="1:7" outlineLevel="1" x14ac:dyDescent="0.2">
      <c r="A23" s="46"/>
      <c r="B23" s="51" t="s">
        <v>39</v>
      </c>
      <c r="C23" s="46"/>
      <c r="D23" s="46"/>
      <c r="E23" s="47"/>
      <c r="F23" s="52"/>
      <c r="G23" s="49"/>
    </row>
    <row r="24" spans="1:7" outlineLevel="1" x14ac:dyDescent="0.2">
      <c r="A24" s="46"/>
      <c r="B24" s="51" t="s">
        <v>40</v>
      </c>
      <c r="C24" s="46"/>
      <c r="D24" s="46"/>
      <c r="E24" s="47"/>
      <c r="F24" s="52" t="s">
        <v>22</v>
      </c>
      <c r="G24" s="49"/>
    </row>
    <row r="25" spans="1:7" outlineLevel="1" x14ac:dyDescent="0.2">
      <c r="A25" s="46"/>
      <c r="B25" s="51" t="s">
        <v>41</v>
      </c>
      <c r="C25" s="46"/>
      <c r="D25" s="46"/>
      <c r="E25" s="47"/>
      <c r="F25" s="52" t="s">
        <v>22</v>
      </c>
      <c r="G25" s="49"/>
    </row>
    <row r="26" spans="1:7" outlineLevel="1" x14ac:dyDescent="0.2">
      <c r="A26" s="46"/>
      <c r="B26" s="51" t="s">
        <v>42</v>
      </c>
      <c r="C26" s="46"/>
      <c r="D26" s="46"/>
      <c r="E26" s="47"/>
      <c r="F26" s="52" t="s">
        <v>43</v>
      </c>
      <c r="G26" s="49"/>
    </row>
    <row r="27" spans="1:7" outlineLevel="1" x14ac:dyDescent="0.2">
      <c r="A27" s="46"/>
      <c r="B27" s="51" t="s">
        <v>44</v>
      </c>
      <c r="C27" s="46"/>
      <c r="D27" s="46"/>
      <c r="E27" s="47"/>
      <c r="F27" s="52" t="s">
        <v>22</v>
      </c>
      <c r="G27" s="49"/>
    </row>
    <row r="28" spans="1:7" x14ac:dyDescent="0.2">
      <c r="A28" s="46"/>
      <c r="B28" s="51" t="s">
        <v>45</v>
      </c>
      <c r="C28" s="46"/>
      <c r="D28" s="46"/>
      <c r="E28" s="47"/>
      <c r="F28" s="52"/>
      <c r="G28" s="49"/>
    </row>
    <row r="29" spans="1:7" ht="25.5" x14ac:dyDescent="0.2">
      <c r="A29" s="46"/>
      <c r="B29" s="54" t="s">
        <v>46</v>
      </c>
      <c r="C29" s="46"/>
      <c r="D29" s="51"/>
      <c r="E29" s="47"/>
      <c r="F29" s="52" t="s">
        <v>22</v>
      </c>
      <c r="G29" s="55" t="s">
        <v>47</v>
      </c>
    </row>
    <row r="30" spans="1:7" x14ac:dyDescent="0.2">
      <c r="A30" s="46"/>
      <c r="B30" s="54" t="s">
        <v>48</v>
      </c>
      <c r="C30" s="46"/>
      <c r="D30" s="51"/>
      <c r="E30" s="47"/>
      <c r="F30" s="53" t="s">
        <v>43</v>
      </c>
      <c r="G30" s="49" t="s">
        <v>49</v>
      </c>
    </row>
    <row r="31" spans="1:7" x14ac:dyDescent="0.2">
      <c r="A31" s="46"/>
      <c r="B31" s="56" t="s">
        <v>50</v>
      </c>
      <c r="C31" s="46"/>
      <c r="D31" s="57"/>
      <c r="E31" s="47"/>
      <c r="F31" s="52" t="s">
        <v>43</v>
      </c>
      <c r="G31" s="49"/>
    </row>
    <row r="32" spans="1:7" outlineLevel="1" x14ac:dyDescent="0.2">
      <c r="A32" s="46"/>
      <c r="B32" s="51" t="s">
        <v>51</v>
      </c>
      <c r="C32" s="46"/>
      <c r="D32" s="51"/>
      <c r="E32" s="47"/>
      <c r="F32" s="52" t="s">
        <v>22</v>
      </c>
      <c r="G32" s="49"/>
    </row>
    <row r="33" spans="1:7" ht="25.5" x14ac:dyDescent="0.2">
      <c r="A33" s="46"/>
      <c r="B33" s="51" t="s">
        <v>52</v>
      </c>
      <c r="C33" s="46"/>
      <c r="D33" s="51"/>
      <c r="E33" s="47"/>
      <c r="F33" s="53">
        <v>0.03</v>
      </c>
      <c r="G33" s="55" t="s">
        <v>53</v>
      </c>
    </row>
    <row r="34" spans="1:7" x14ac:dyDescent="0.2">
      <c r="A34" s="46"/>
      <c r="B34" s="51" t="s">
        <v>54</v>
      </c>
      <c r="C34" s="46"/>
      <c r="D34" s="51"/>
      <c r="E34" s="47"/>
      <c r="F34" s="52" t="s">
        <v>22</v>
      </c>
      <c r="G34" s="49"/>
    </row>
    <row r="35" spans="1:7" x14ac:dyDescent="0.2">
      <c r="A35" s="46"/>
      <c r="B35" s="51" t="s">
        <v>55</v>
      </c>
      <c r="C35" s="46"/>
      <c r="D35" s="51"/>
      <c r="E35" s="47"/>
      <c r="F35" s="52"/>
      <c r="G35" s="49"/>
    </row>
    <row r="36" spans="1:7" ht="25.5" x14ac:dyDescent="0.2">
      <c r="A36" s="46"/>
      <c r="B36" s="54" t="s">
        <v>56</v>
      </c>
      <c r="C36" s="46"/>
      <c r="D36" s="51"/>
      <c r="E36" s="47"/>
      <c r="F36" s="52"/>
      <c r="G36" s="55" t="s">
        <v>57</v>
      </c>
    </row>
    <row r="37" spans="1:7" outlineLevel="1" x14ac:dyDescent="0.2">
      <c r="A37" s="46"/>
      <c r="B37" s="58" t="s">
        <v>58</v>
      </c>
      <c r="C37" s="46"/>
      <c r="D37" s="46"/>
      <c r="E37" s="47"/>
      <c r="F37" s="52"/>
      <c r="G37" s="49"/>
    </row>
    <row r="38" spans="1:7" x14ac:dyDescent="0.2">
      <c r="A38" s="46"/>
      <c r="B38" s="58" t="s">
        <v>59</v>
      </c>
      <c r="C38" s="46"/>
      <c r="D38" s="46"/>
      <c r="E38" s="47"/>
      <c r="F38" s="52"/>
      <c r="G38" s="49" t="s">
        <v>60</v>
      </c>
    </row>
    <row r="39" spans="1:7" ht="25.5" x14ac:dyDescent="0.2">
      <c r="A39" s="46"/>
      <c r="B39" s="54" t="s">
        <v>61</v>
      </c>
      <c r="C39" s="46"/>
      <c r="D39" s="46"/>
      <c r="E39" s="47"/>
      <c r="F39" s="52"/>
      <c r="G39" s="55" t="s">
        <v>62</v>
      </c>
    </row>
    <row r="40" spans="1:7" outlineLevel="1" x14ac:dyDescent="0.2">
      <c r="A40" s="46"/>
      <c r="B40" s="58" t="s">
        <v>63</v>
      </c>
      <c r="C40" s="46"/>
      <c r="D40" s="46"/>
      <c r="E40" s="47"/>
      <c r="F40" s="52"/>
      <c r="G40" s="49"/>
    </row>
    <row r="41" spans="1:7" x14ac:dyDescent="0.2">
      <c r="A41" s="46"/>
      <c r="B41" s="58" t="s">
        <v>64</v>
      </c>
      <c r="C41" s="46"/>
      <c r="D41" s="46"/>
      <c r="E41" s="47"/>
      <c r="F41" s="52"/>
      <c r="G41" s="49" t="s">
        <v>60</v>
      </c>
    </row>
    <row r="42" spans="1:7" x14ac:dyDescent="0.2">
      <c r="A42" s="46"/>
      <c r="B42" s="54" t="s">
        <v>65</v>
      </c>
      <c r="C42" s="46"/>
      <c r="D42" s="46"/>
      <c r="E42" s="47"/>
      <c r="F42" s="52" t="s">
        <v>66</v>
      </c>
      <c r="G42" s="49"/>
    </row>
    <row r="43" spans="1:7" ht="38.25" outlineLevel="1" x14ac:dyDescent="0.2">
      <c r="A43" s="46"/>
      <c r="B43" s="54" t="s">
        <v>67</v>
      </c>
      <c r="C43" s="46"/>
      <c r="D43" s="46"/>
      <c r="E43" s="47"/>
      <c r="F43" s="52"/>
      <c r="G43" s="55" t="s">
        <v>68</v>
      </c>
    </row>
    <row r="44" spans="1:7" outlineLevel="1" x14ac:dyDescent="0.2">
      <c r="A44" s="46"/>
      <c r="B44" s="51" t="s">
        <v>69</v>
      </c>
      <c r="C44" s="46"/>
      <c r="D44" s="46"/>
      <c r="E44" s="47"/>
      <c r="F44" s="52" t="s">
        <v>22</v>
      </c>
      <c r="G44" s="49"/>
    </row>
    <row r="45" spans="1:7" outlineLevel="1" x14ac:dyDescent="0.2">
      <c r="A45" s="46"/>
      <c r="B45" s="51" t="s">
        <v>70</v>
      </c>
      <c r="C45" s="46"/>
      <c r="D45" s="46"/>
      <c r="E45" s="47"/>
      <c r="F45" s="53">
        <v>0.01</v>
      </c>
      <c r="G45" s="49"/>
    </row>
    <row r="46" spans="1:7" ht="38.25" outlineLevel="1" x14ac:dyDescent="0.2">
      <c r="A46" s="46"/>
      <c r="B46" s="51" t="s">
        <v>71</v>
      </c>
      <c r="C46" s="46"/>
      <c r="D46" s="46"/>
      <c r="E46" s="47"/>
      <c r="F46" s="52" t="s">
        <v>22</v>
      </c>
      <c r="G46" s="55" t="s">
        <v>72</v>
      </c>
    </row>
    <row r="47" spans="1:7" x14ac:dyDescent="0.2">
      <c r="A47" s="46"/>
      <c r="B47" s="51" t="s">
        <v>73</v>
      </c>
      <c r="C47" s="46"/>
      <c r="D47" s="46"/>
      <c r="E47" s="47"/>
      <c r="F47" s="52" t="s">
        <v>74</v>
      </c>
      <c r="G47" s="49"/>
    </row>
    <row r="48" spans="1:7" outlineLevel="1" x14ac:dyDescent="0.2">
      <c r="A48" s="46"/>
      <c r="B48" s="51" t="s">
        <v>75</v>
      </c>
      <c r="C48" s="46"/>
      <c r="D48" s="46"/>
      <c r="E48" s="47"/>
      <c r="F48" s="52" t="s">
        <v>22</v>
      </c>
      <c r="G48" s="49"/>
    </row>
    <row r="49" spans="1:7" outlineLevel="1" x14ac:dyDescent="0.2">
      <c r="A49" s="46"/>
      <c r="B49" s="51" t="s">
        <v>76</v>
      </c>
      <c r="C49" s="46"/>
      <c r="D49" s="46"/>
      <c r="E49" s="47"/>
      <c r="F49" s="52" t="s">
        <v>22</v>
      </c>
      <c r="G49" s="49"/>
    </row>
    <row r="50" spans="1:7" outlineLevel="1" x14ac:dyDescent="0.2">
      <c r="A50" s="46"/>
      <c r="B50" s="51" t="s">
        <v>77</v>
      </c>
      <c r="C50" s="46"/>
      <c r="D50" s="46"/>
      <c r="E50" s="47"/>
      <c r="F50" s="52" t="s">
        <v>22</v>
      </c>
      <c r="G50" s="49"/>
    </row>
    <row r="51" spans="1:7" outlineLevel="1" x14ac:dyDescent="0.2">
      <c r="A51" s="46"/>
      <c r="B51" s="51" t="s">
        <v>78</v>
      </c>
      <c r="C51" s="46"/>
      <c r="D51" s="46"/>
      <c r="E51" s="47"/>
      <c r="F51" s="52" t="s">
        <v>43</v>
      </c>
      <c r="G51" s="49"/>
    </row>
    <row r="52" spans="1:7" ht="25.5" x14ac:dyDescent="0.2">
      <c r="A52" s="46"/>
      <c r="B52" s="51" t="s">
        <v>79</v>
      </c>
      <c r="C52" s="46"/>
      <c r="D52" s="46"/>
      <c r="E52" s="47"/>
      <c r="F52" s="52" t="s">
        <v>22</v>
      </c>
      <c r="G52" s="55" t="s">
        <v>80</v>
      </c>
    </row>
    <row r="53" spans="1:7" ht="23.25" customHeight="1" x14ac:dyDescent="0.25">
      <c r="A53" s="45" t="s">
        <v>81</v>
      </c>
      <c r="B53" s="51"/>
      <c r="C53" s="46"/>
      <c r="D53" s="46"/>
      <c r="E53" s="47"/>
      <c r="F53" s="59" t="s">
        <v>82</v>
      </c>
      <c r="G53" s="55"/>
    </row>
    <row r="54" spans="1:7" s="65" customFormat="1" ht="24" customHeight="1" x14ac:dyDescent="0.25">
      <c r="A54" s="60" t="s">
        <v>83</v>
      </c>
      <c r="B54" s="61"/>
      <c r="C54" s="61"/>
      <c r="D54" s="61"/>
      <c r="E54" s="62"/>
      <c r="F54" s="63" t="s">
        <v>84</v>
      </c>
      <c r="G54" s="64"/>
    </row>
  </sheetData>
  <mergeCells count="3">
    <mergeCell ref="A2:G2"/>
    <mergeCell ref="A3:G3"/>
    <mergeCell ref="D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C699D-007C-43BA-8285-DC4232A213D9}">
  <dimension ref="A1:H54"/>
  <sheetViews>
    <sheetView topLeftCell="A22" workbookViewId="0">
      <selection sqref="A1:XFD1048576"/>
    </sheetView>
  </sheetViews>
  <sheetFormatPr defaultRowHeight="12.75" outlineLevelRow="1" x14ac:dyDescent="0.2"/>
  <cols>
    <col min="1" max="1" width="28.140625" style="65" customWidth="1"/>
    <col min="2" max="2" width="32.140625" style="65" bestFit="1" customWidth="1"/>
    <col min="3" max="3" width="23.28515625" style="65" customWidth="1"/>
    <col min="4" max="4" width="28.7109375" style="65" bestFit="1" customWidth="1"/>
    <col min="5" max="5" width="8.85546875" style="15" bestFit="1" customWidth="1"/>
    <col min="6" max="6" width="17.85546875" style="66" customWidth="1"/>
    <col min="7" max="7" width="51.140625" style="15" customWidth="1"/>
    <col min="8" max="16384" width="9.140625" style="15"/>
  </cols>
  <sheetData>
    <row r="1" spans="1:8" x14ac:dyDescent="0.2">
      <c r="A1" s="12"/>
      <c r="B1" s="12"/>
      <c r="C1" s="12"/>
      <c r="D1" s="12"/>
      <c r="E1" s="13"/>
      <c r="F1" s="14"/>
      <c r="G1" s="13"/>
    </row>
    <row r="2" spans="1:8" ht="64.5" customHeight="1" x14ac:dyDescent="0.25">
      <c r="A2" s="16"/>
      <c r="B2" s="17"/>
      <c r="C2" s="17"/>
      <c r="D2" s="17"/>
      <c r="E2" s="17"/>
      <c r="F2" s="17"/>
      <c r="G2" s="17"/>
      <c r="H2" s="18"/>
    </row>
    <row r="3" spans="1:8" ht="18.75" customHeight="1" x14ac:dyDescent="0.2">
      <c r="A3" s="19" t="s">
        <v>11</v>
      </c>
      <c r="B3" s="20"/>
      <c r="C3" s="20"/>
      <c r="D3" s="20"/>
      <c r="E3" s="20"/>
      <c r="F3" s="20"/>
      <c r="G3" s="20"/>
    </row>
    <row r="4" spans="1:8" ht="18.75" customHeight="1" x14ac:dyDescent="0.2">
      <c r="A4" s="21"/>
      <c r="B4" s="22"/>
      <c r="C4" s="22"/>
      <c r="D4" s="22"/>
      <c r="E4" s="22"/>
      <c r="F4" s="22"/>
      <c r="G4" s="22"/>
    </row>
    <row r="5" spans="1:8" s="27" customFormat="1" ht="15.75" x14ac:dyDescent="0.25">
      <c r="A5" s="23"/>
      <c r="B5" s="23"/>
      <c r="C5" s="23"/>
      <c r="D5" s="24" t="s">
        <v>12</v>
      </c>
      <c r="E5" s="25"/>
      <c r="F5" s="25"/>
      <c r="G5" s="26" t="s">
        <v>13</v>
      </c>
    </row>
    <row r="6" spans="1:8" ht="15.75" x14ac:dyDescent="0.25">
      <c r="A6" s="28" t="s">
        <v>14</v>
      </c>
      <c r="B6" s="29"/>
      <c r="C6" s="29"/>
      <c r="D6" s="29"/>
      <c r="E6" s="30"/>
      <c r="F6" s="31"/>
      <c r="G6" s="30"/>
    </row>
    <row r="7" spans="1:8" x14ac:dyDescent="0.2">
      <c r="A7" s="29"/>
      <c r="B7" s="32" t="s">
        <v>15</v>
      </c>
      <c r="C7" s="29"/>
      <c r="D7" s="29"/>
      <c r="E7" s="30" t="s">
        <v>16</v>
      </c>
      <c r="F7" s="31"/>
      <c r="G7" s="30"/>
    </row>
    <row r="8" spans="1:8" ht="15.75" x14ac:dyDescent="0.25">
      <c r="A8" s="29"/>
      <c r="B8" s="32" t="s">
        <v>17</v>
      </c>
      <c r="C8" s="29"/>
      <c r="D8" s="29"/>
      <c r="E8" s="30"/>
      <c r="F8" s="33"/>
      <c r="G8" s="30"/>
    </row>
    <row r="9" spans="1:8" ht="15.75" x14ac:dyDescent="0.25">
      <c r="A9" s="34"/>
      <c r="B9" s="35"/>
      <c r="C9" s="34"/>
      <c r="D9" s="34"/>
      <c r="E9" s="36"/>
      <c r="F9" s="37"/>
      <c r="G9" s="36"/>
    </row>
    <row r="10" spans="1:8" ht="15.75" x14ac:dyDescent="0.25">
      <c r="A10" s="38" t="s">
        <v>18</v>
      </c>
      <c r="B10" s="34"/>
      <c r="C10" s="34"/>
      <c r="D10" s="34"/>
      <c r="E10" s="36"/>
      <c r="F10" s="39"/>
      <c r="G10" s="36"/>
    </row>
    <row r="11" spans="1:8" x14ac:dyDescent="0.2">
      <c r="A11" s="34"/>
      <c r="B11" s="35" t="s">
        <v>19</v>
      </c>
      <c r="C11" s="34"/>
      <c r="D11" s="34"/>
      <c r="E11" s="36"/>
      <c r="F11" s="40" t="s">
        <v>20</v>
      </c>
      <c r="G11" s="36"/>
    </row>
    <row r="12" spans="1:8" x14ac:dyDescent="0.2">
      <c r="A12" s="34"/>
      <c r="B12" s="35" t="s">
        <v>21</v>
      </c>
      <c r="C12" s="34"/>
      <c r="D12" s="34"/>
      <c r="E12" s="36"/>
      <c r="F12" s="41" t="s">
        <v>22</v>
      </c>
      <c r="G12" s="36"/>
    </row>
    <row r="13" spans="1:8" x14ac:dyDescent="0.2">
      <c r="A13" s="34"/>
      <c r="B13" s="35" t="s">
        <v>23</v>
      </c>
      <c r="C13" s="34"/>
      <c r="D13" s="34"/>
      <c r="E13" s="36"/>
      <c r="F13" s="41" t="s">
        <v>22</v>
      </c>
      <c r="G13" s="36"/>
    </row>
    <row r="14" spans="1:8" x14ac:dyDescent="0.2">
      <c r="A14" s="34"/>
      <c r="B14" s="35" t="s">
        <v>24</v>
      </c>
      <c r="C14" s="34"/>
      <c r="D14" s="34"/>
      <c r="E14" s="36"/>
      <c r="F14" s="40" t="s">
        <v>25</v>
      </c>
      <c r="G14" s="42" t="s">
        <v>26</v>
      </c>
    </row>
    <row r="15" spans="1:8" x14ac:dyDescent="0.2">
      <c r="A15" s="34"/>
      <c r="B15" s="35" t="s">
        <v>27</v>
      </c>
      <c r="C15" s="34"/>
      <c r="D15" s="36"/>
      <c r="E15" s="36"/>
      <c r="F15" s="40" t="s">
        <v>28</v>
      </c>
      <c r="G15" s="42"/>
    </row>
    <row r="16" spans="1:8" ht="15.75" x14ac:dyDescent="0.25">
      <c r="A16" s="43" t="s">
        <v>29</v>
      </c>
      <c r="B16" s="34"/>
      <c r="C16" s="34"/>
      <c r="D16" s="34"/>
      <c r="E16" s="36"/>
      <c r="F16" s="44" t="s">
        <v>30</v>
      </c>
      <c r="G16" s="42"/>
    </row>
    <row r="17" spans="1:7" ht="15.75" x14ac:dyDescent="0.25">
      <c r="A17" s="45"/>
      <c r="B17" s="46"/>
      <c r="C17" s="46"/>
      <c r="D17" s="46"/>
      <c r="E17" s="47"/>
      <c r="F17" s="48"/>
      <c r="G17" s="49"/>
    </row>
    <row r="18" spans="1:7" ht="15.75" x14ac:dyDescent="0.25">
      <c r="A18" s="45" t="s">
        <v>31</v>
      </c>
      <c r="B18" s="46"/>
      <c r="C18" s="46"/>
      <c r="D18" s="46"/>
      <c r="E18" s="47"/>
      <c r="F18" s="50"/>
      <c r="G18" s="49"/>
    </row>
    <row r="19" spans="1:7" x14ac:dyDescent="0.2">
      <c r="A19" s="46"/>
      <c r="B19" s="51" t="s">
        <v>32</v>
      </c>
      <c r="C19" s="46"/>
      <c r="D19" s="46"/>
      <c r="E19" s="47"/>
      <c r="F19" s="52" t="s">
        <v>33</v>
      </c>
      <c r="G19" s="49"/>
    </row>
    <row r="20" spans="1:7" x14ac:dyDescent="0.2">
      <c r="A20" s="46"/>
      <c r="B20" s="51" t="s">
        <v>34</v>
      </c>
      <c r="C20" s="46"/>
      <c r="D20" s="46"/>
      <c r="E20" s="47"/>
      <c r="F20" s="53" t="s">
        <v>35</v>
      </c>
      <c r="G20" s="49"/>
    </row>
    <row r="21" spans="1:7" x14ac:dyDescent="0.2">
      <c r="A21" s="46"/>
      <c r="B21" s="51" t="s">
        <v>36</v>
      </c>
      <c r="C21" s="46"/>
      <c r="D21" s="46"/>
      <c r="E21" s="47"/>
      <c r="F21" s="52" t="s">
        <v>22</v>
      </c>
      <c r="G21" s="49"/>
    </row>
    <row r="22" spans="1:7" outlineLevel="1" x14ac:dyDescent="0.2">
      <c r="A22" s="46"/>
      <c r="B22" s="51" t="s">
        <v>37</v>
      </c>
      <c r="C22" s="46"/>
      <c r="D22" s="46"/>
      <c r="E22" s="47"/>
      <c r="F22" s="52" t="s">
        <v>22</v>
      </c>
      <c r="G22" s="49" t="s">
        <v>38</v>
      </c>
    </row>
    <row r="23" spans="1:7" outlineLevel="1" x14ac:dyDescent="0.2">
      <c r="A23" s="46"/>
      <c r="B23" s="51" t="s">
        <v>39</v>
      </c>
      <c r="C23" s="46"/>
      <c r="D23" s="46"/>
      <c r="E23" s="47"/>
      <c r="F23" s="52"/>
      <c r="G23" s="49"/>
    </row>
    <row r="24" spans="1:7" outlineLevel="1" x14ac:dyDescent="0.2">
      <c r="A24" s="46"/>
      <c r="B24" s="51" t="s">
        <v>40</v>
      </c>
      <c r="C24" s="46"/>
      <c r="D24" s="46"/>
      <c r="E24" s="47"/>
      <c r="F24" s="52" t="s">
        <v>22</v>
      </c>
      <c r="G24" s="49"/>
    </row>
    <row r="25" spans="1:7" outlineLevel="1" x14ac:dyDescent="0.2">
      <c r="A25" s="46"/>
      <c r="B25" s="51" t="s">
        <v>41</v>
      </c>
      <c r="C25" s="46"/>
      <c r="D25" s="46"/>
      <c r="E25" s="47"/>
      <c r="F25" s="52" t="s">
        <v>22</v>
      </c>
      <c r="G25" s="49"/>
    </row>
    <row r="26" spans="1:7" outlineLevel="1" x14ac:dyDescent="0.2">
      <c r="A26" s="46"/>
      <c r="B26" s="51" t="s">
        <v>42</v>
      </c>
      <c r="C26" s="46"/>
      <c r="D26" s="46"/>
      <c r="E26" s="47"/>
      <c r="F26" s="52" t="s">
        <v>43</v>
      </c>
      <c r="G26" s="49"/>
    </row>
    <row r="27" spans="1:7" outlineLevel="1" x14ac:dyDescent="0.2">
      <c r="A27" s="46"/>
      <c r="B27" s="51" t="s">
        <v>44</v>
      </c>
      <c r="C27" s="46"/>
      <c r="D27" s="46"/>
      <c r="E27" s="47"/>
      <c r="F27" s="52" t="s">
        <v>22</v>
      </c>
      <c r="G27" s="49"/>
    </row>
    <row r="28" spans="1:7" x14ac:dyDescent="0.2">
      <c r="A28" s="46"/>
      <c r="B28" s="51" t="s">
        <v>45</v>
      </c>
      <c r="C28" s="46"/>
      <c r="D28" s="46"/>
      <c r="E28" s="47"/>
      <c r="F28" s="52"/>
      <c r="G28" s="49"/>
    </row>
    <row r="29" spans="1:7" ht="25.5" x14ac:dyDescent="0.2">
      <c r="A29" s="46"/>
      <c r="B29" s="51"/>
      <c r="C29" s="51" t="s">
        <v>46</v>
      </c>
      <c r="D29" s="51"/>
      <c r="E29" s="47"/>
      <c r="F29" s="52" t="s">
        <v>22</v>
      </c>
      <c r="G29" s="55" t="s">
        <v>47</v>
      </c>
    </row>
    <row r="30" spans="1:7" x14ac:dyDescent="0.2">
      <c r="A30" s="46"/>
      <c r="B30" s="51"/>
      <c r="C30" s="51" t="s">
        <v>48</v>
      </c>
      <c r="D30" s="51"/>
      <c r="E30" s="47"/>
      <c r="F30" s="53" t="s">
        <v>43</v>
      </c>
      <c r="G30" s="49" t="s">
        <v>49</v>
      </c>
    </row>
    <row r="31" spans="1:7" x14ac:dyDescent="0.2">
      <c r="A31" s="46"/>
      <c r="B31" s="51"/>
      <c r="C31" s="57" t="s">
        <v>50</v>
      </c>
      <c r="D31" s="57"/>
      <c r="E31" s="47"/>
      <c r="F31" s="52" t="s">
        <v>43</v>
      </c>
      <c r="G31" s="49"/>
    </row>
    <row r="32" spans="1:7" outlineLevel="1" x14ac:dyDescent="0.2">
      <c r="A32" s="46"/>
      <c r="B32" s="51" t="s">
        <v>51</v>
      </c>
      <c r="C32" s="51"/>
      <c r="D32" s="51"/>
      <c r="E32" s="47"/>
      <c r="F32" s="52" t="s">
        <v>22</v>
      </c>
      <c r="G32" s="49"/>
    </row>
    <row r="33" spans="1:7" ht="25.5" x14ac:dyDescent="0.2">
      <c r="A33" s="46"/>
      <c r="B33" s="51" t="s">
        <v>52</v>
      </c>
      <c r="C33" s="51"/>
      <c r="D33" s="51"/>
      <c r="E33" s="47"/>
      <c r="F33" s="53">
        <v>0.03</v>
      </c>
      <c r="G33" s="55" t="s">
        <v>53</v>
      </c>
    </row>
    <row r="34" spans="1:7" x14ac:dyDescent="0.2">
      <c r="A34" s="46"/>
      <c r="B34" s="51" t="s">
        <v>54</v>
      </c>
      <c r="C34" s="51"/>
      <c r="D34" s="51"/>
      <c r="E34" s="47"/>
      <c r="F34" s="52" t="s">
        <v>22</v>
      </c>
      <c r="G34" s="49"/>
    </row>
    <row r="35" spans="1:7" x14ac:dyDescent="0.2">
      <c r="A35" s="46"/>
      <c r="B35" s="51" t="s">
        <v>55</v>
      </c>
      <c r="C35" s="51"/>
      <c r="D35" s="51"/>
      <c r="E35" s="47"/>
      <c r="F35" s="52"/>
      <c r="G35" s="49"/>
    </row>
    <row r="36" spans="1:7" ht="25.5" x14ac:dyDescent="0.2">
      <c r="A36" s="46"/>
      <c r="B36" s="51"/>
      <c r="C36" s="51" t="s">
        <v>56</v>
      </c>
      <c r="D36" s="51"/>
      <c r="E36" s="47"/>
      <c r="F36" s="52"/>
      <c r="G36" s="55" t="s">
        <v>57</v>
      </c>
    </row>
    <row r="37" spans="1:7" outlineLevel="1" x14ac:dyDescent="0.2">
      <c r="A37" s="46"/>
      <c r="B37" s="51"/>
      <c r="C37" s="51"/>
      <c r="D37" s="51" t="s">
        <v>58</v>
      </c>
      <c r="E37" s="47"/>
      <c r="F37" s="52"/>
      <c r="G37" s="49"/>
    </row>
    <row r="38" spans="1:7" x14ac:dyDescent="0.2">
      <c r="A38" s="46"/>
      <c r="B38" s="51"/>
      <c r="C38" s="51"/>
      <c r="D38" s="51" t="s">
        <v>59</v>
      </c>
      <c r="E38" s="47"/>
      <c r="F38" s="52"/>
      <c r="G38" s="49" t="s">
        <v>60</v>
      </c>
    </row>
    <row r="39" spans="1:7" ht="25.5" x14ac:dyDescent="0.2">
      <c r="A39" s="46"/>
      <c r="B39" s="51"/>
      <c r="C39" s="51" t="s">
        <v>61</v>
      </c>
      <c r="D39" s="51"/>
      <c r="E39" s="47"/>
      <c r="F39" s="52"/>
      <c r="G39" s="55" t="s">
        <v>62</v>
      </c>
    </row>
    <row r="40" spans="1:7" outlineLevel="1" x14ac:dyDescent="0.2">
      <c r="A40" s="46"/>
      <c r="B40" s="51"/>
      <c r="C40" s="51"/>
      <c r="D40" s="51" t="s">
        <v>63</v>
      </c>
      <c r="E40" s="47"/>
      <c r="F40" s="52"/>
      <c r="G40" s="49"/>
    </row>
    <row r="41" spans="1:7" x14ac:dyDescent="0.2">
      <c r="A41" s="46"/>
      <c r="B41" s="51"/>
      <c r="C41" s="51"/>
      <c r="D41" s="51" t="s">
        <v>64</v>
      </c>
      <c r="E41" s="47"/>
      <c r="F41" s="52"/>
      <c r="G41" s="49" t="s">
        <v>60</v>
      </c>
    </row>
    <row r="42" spans="1:7" x14ac:dyDescent="0.2">
      <c r="A42" s="46"/>
      <c r="B42" s="51"/>
      <c r="C42" s="51" t="s">
        <v>65</v>
      </c>
      <c r="D42" s="51"/>
      <c r="E42" s="47"/>
      <c r="F42" s="52" t="s">
        <v>66</v>
      </c>
      <c r="G42" s="49"/>
    </row>
    <row r="43" spans="1:7" ht="38.25" outlineLevel="1" x14ac:dyDescent="0.2">
      <c r="A43" s="46"/>
      <c r="B43" s="51"/>
      <c r="C43" s="51" t="s">
        <v>67</v>
      </c>
      <c r="D43" s="46"/>
      <c r="E43" s="47"/>
      <c r="F43" s="52"/>
      <c r="G43" s="55" t="s">
        <v>68</v>
      </c>
    </row>
    <row r="44" spans="1:7" outlineLevel="1" x14ac:dyDescent="0.2">
      <c r="A44" s="46"/>
      <c r="B44" s="51" t="s">
        <v>69</v>
      </c>
      <c r="C44" s="46"/>
      <c r="D44" s="46"/>
      <c r="E44" s="47"/>
      <c r="F44" s="52" t="s">
        <v>22</v>
      </c>
      <c r="G44" s="49"/>
    </row>
    <row r="45" spans="1:7" outlineLevel="1" x14ac:dyDescent="0.2">
      <c r="A45" s="46"/>
      <c r="B45" s="51" t="s">
        <v>70</v>
      </c>
      <c r="C45" s="46"/>
      <c r="D45" s="46"/>
      <c r="E45" s="47"/>
      <c r="F45" s="53">
        <v>0.01</v>
      </c>
      <c r="G45" s="49"/>
    </row>
    <row r="46" spans="1:7" ht="38.25" outlineLevel="1" x14ac:dyDescent="0.2">
      <c r="A46" s="46"/>
      <c r="B46" s="51" t="s">
        <v>71</v>
      </c>
      <c r="C46" s="46"/>
      <c r="D46" s="46"/>
      <c r="E46" s="47"/>
      <c r="F46" s="52" t="s">
        <v>22</v>
      </c>
      <c r="G46" s="55" t="s">
        <v>72</v>
      </c>
    </row>
    <row r="47" spans="1:7" x14ac:dyDescent="0.2">
      <c r="A47" s="46"/>
      <c r="B47" s="51" t="s">
        <v>73</v>
      </c>
      <c r="C47" s="46"/>
      <c r="D47" s="46"/>
      <c r="E47" s="47"/>
      <c r="F47" s="52" t="s">
        <v>74</v>
      </c>
      <c r="G47" s="49"/>
    </row>
    <row r="48" spans="1:7" outlineLevel="1" x14ac:dyDescent="0.2">
      <c r="A48" s="46"/>
      <c r="B48" s="51" t="s">
        <v>75</v>
      </c>
      <c r="C48" s="46"/>
      <c r="D48" s="46"/>
      <c r="E48" s="47"/>
      <c r="F48" s="52" t="s">
        <v>22</v>
      </c>
      <c r="G48" s="49"/>
    </row>
    <row r="49" spans="1:7" outlineLevel="1" x14ac:dyDescent="0.2">
      <c r="A49" s="46"/>
      <c r="B49" s="51" t="s">
        <v>76</v>
      </c>
      <c r="C49" s="46"/>
      <c r="D49" s="46"/>
      <c r="E49" s="47"/>
      <c r="F49" s="52" t="s">
        <v>22</v>
      </c>
      <c r="G49" s="49"/>
    </row>
    <row r="50" spans="1:7" outlineLevel="1" x14ac:dyDescent="0.2">
      <c r="A50" s="46"/>
      <c r="B50" s="51" t="s">
        <v>77</v>
      </c>
      <c r="C50" s="46"/>
      <c r="D50" s="46"/>
      <c r="E50" s="47"/>
      <c r="F50" s="52" t="s">
        <v>22</v>
      </c>
      <c r="G50" s="49"/>
    </row>
    <row r="51" spans="1:7" outlineLevel="1" x14ac:dyDescent="0.2">
      <c r="A51" s="46"/>
      <c r="B51" s="51" t="s">
        <v>78</v>
      </c>
      <c r="C51" s="46"/>
      <c r="D51" s="46"/>
      <c r="E51" s="47"/>
      <c r="F51" s="52" t="s">
        <v>43</v>
      </c>
      <c r="G51" s="49"/>
    </row>
    <row r="52" spans="1:7" ht="25.5" x14ac:dyDescent="0.2">
      <c r="A52" s="46"/>
      <c r="B52" s="51" t="s">
        <v>79</v>
      </c>
      <c r="C52" s="46"/>
      <c r="D52" s="46"/>
      <c r="E52" s="47"/>
      <c r="F52" s="52" t="s">
        <v>22</v>
      </c>
      <c r="G52" s="55" t="s">
        <v>80</v>
      </c>
    </row>
    <row r="53" spans="1:7" ht="23.25" customHeight="1" x14ac:dyDescent="0.25">
      <c r="A53" s="45" t="s">
        <v>81</v>
      </c>
      <c r="B53" s="51"/>
      <c r="C53" s="46"/>
      <c r="D53" s="46"/>
      <c r="E53" s="47"/>
      <c r="F53" s="59" t="s">
        <v>82</v>
      </c>
      <c r="G53" s="55"/>
    </row>
    <row r="54" spans="1:7" s="65" customFormat="1" ht="24" customHeight="1" x14ac:dyDescent="0.25">
      <c r="A54" s="60" t="s">
        <v>83</v>
      </c>
      <c r="B54" s="61"/>
      <c r="C54" s="61"/>
      <c r="D54" s="61"/>
      <c r="E54" s="62"/>
      <c r="F54" s="63" t="s">
        <v>84</v>
      </c>
      <c r="G54" s="64"/>
    </row>
  </sheetData>
  <mergeCells count="3">
    <mergeCell ref="A2:G2"/>
    <mergeCell ref="A3:G3"/>
    <mergeCell ref="D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385F1-B57A-4918-AA26-D0F8FE6ADB6E}">
  <dimension ref="B2:M24"/>
  <sheetViews>
    <sheetView workbookViewId="0">
      <selection activeCell="D5" sqref="D5"/>
    </sheetView>
  </sheetViews>
  <sheetFormatPr defaultRowHeight="15" x14ac:dyDescent="0.25"/>
  <cols>
    <col min="2" max="2" width="23.28515625" customWidth="1"/>
    <col min="3" max="10" width="9" customWidth="1"/>
  </cols>
  <sheetData>
    <row r="2" spans="2:13" ht="64.5" customHeight="1" x14ac:dyDescent="0.25"/>
    <row r="5" spans="2:13" x14ac:dyDescent="0.25">
      <c r="B5" s="1" t="s">
        <v>0</v>
      </c>
      <c r="C5" s="2">
        <v>30</v>
      </c>
      <c r="D5" s="2">
        <f>+C5+5</f>
        <v>35</v>
      </c>
      <c r="E5" s="2">
        <f t="shared" ref="E5:F5" si="0">+D5+5</f>
        <v>40</v>
      </c>
      <c r="F5" s="2">
        <f t="shared" si="0"/>
        <v>45</v>
      </c>
      <c r="G5" s="2">
        <v>30</v>
      </c>
      <c r="H5" s="2">
        <f>+G5+5</f>
        <v>35</v>
      </c>
      <c r="I5" s="2">
        <f t="shared" ref="I5" si="1">+H5+5</f>
        <v>40</v>
      </c>
      <c r="J5" s="2">
        <v>45</v>
      </c>
    </row>
    <row r="6" spans="2:13" x14ac:dyDescent="0.25">
      <c r="B6" s="3" t="s">
        <v>1</v>
      </c>
      <c r="C6" s="3">
        <v>8</v>
      </c>
      <c r="D6" s="3">
        <f>+C6</f>
        <v>8</v>
      </c>
      <c r="E6" s="3">
        <f t="shared" ref="E6:F7" si="2">+D6</f>
        <v>8</v>
      </c>
      <c r="F6" s="4">
        <f t="shared" si="2"/>
        <v>8</v>
      </c>
      <c r="G6" s="3">
        <v>8</v>
      </c>
      <c r="H6" s="4">
        <f>+G6</f>
        <v>8</v>
      </c>
      <c r="I6" s="3">
        <f t="shared" ref="I6:J7" si="3">+H6</f>
        <v>8</v>
      </c>
      <c r="J6" s="3">
        <f t="shared" si="3"/>
        <v>8</v>
      </c>
    </row>
    <row r="7" spans="2:13" x14ac:dyDescent="0.25">
      <c r="B7" s="1" t="s">
        <v>2</v>
      </c>
      <c r="C7" s="5">
        <v>0.65</v>
      </c>
      <c r="D7" s="5">
        <f>+C7</f>
        <v>0.65</v>
      </c>
      <c r="E7" s="5">
        <f t="shared" si="2"/>
        <v>0.65</v>
      </c>
      <c r="F7" s="5">
        <f t="shared" si="2"/>
        <v>0.65</v>
      </c>
      <c r="G7" s="5">
        <v>0.85</v>
      </c>
      <c r="H7" s="5">
        <f>+G7</f>
        <v>0.85</v>
      </c>
      <c r="I7" s="5">
        <f t="shared" si="3"/>
        <v>0.85</v>
      </c>
      <c r="J7" s="5">
        <v>0.85</v>
      </c>
    </row>
    <row r="8" spans="2:13" x14ac:dyDescent="0.25">
      <c r="B8" s="3" t="s">
        <v>3</v>
      </c>
      <c r="C8" s="3">
        <f>+C7*C6</f>
        <v>5.2</v>
      </c>
      <c r="D8" s="3">
        <f t="shared" ref="D8:J8" si="4">+D7*D6</f>
        <v>5.2</v>
      </c>
      <c r="E8" s="3">
        <f t="shared" si="4"/>
        <v>5.2</v>
      </c>
      <c r="F8" s="3">
        <f t="shared" si="4"/>
        <v>5.2</v>
      </c>
      <c r="G8" s="3">
        <f t="shared" si="4"/>
        <v>6.8</v>
      </c>
      <c r="H8" s="3">
        <f t="shared" si="4"/>
        <v>6.8</v>
      </c>
      <c r="I8" s="3">
        <f t="shared" si="4"/>
        <v>6.8</v>
      </c>
      <c r="J8" s="3">
        <f t="shared" si="4"/>
        <v>6.8</v>
      </c>
    </row>
    <row r="9" spans="2:13" x14ac:dyDescent="0.25">
      <c r="B9" s="1" t="s">
        <v>4</v>
      </c>
      <c r="C9" s="2">
        <v>15</v>
      </c>
      <c r="D9" s="2">
        <f>+C9</f>
        <v>15</v>
      </c>
      <c r="E9" s="2">
        <f t="shared" ref="E9:F9" si="5">+D9</f>
        <v>15</v>
      </c>
      <c r="F9" s="2">
        <f t="shared" si="5"/>
        <v>15</v>
      </c>
      <c r="G9" s="2">
        <v>15</v>
      </c>
      <c r="H9" s="2">
        <f>+G9</f>
        <v>15</v>
      </c>
      <c r="I9" s="2">
        <f t="shared" ref="I9" si="6">+H9</f>
        <v>15</v>
      </c>
      <c r="J9" s="2">
        <v>15</v>
      </c>
    </row>
    <row r="10" spans="2:13" x14ac:dyDescent="0.25">
      <c r="B10" s="3" t="s">
        <v>5</v>
      </c>
      <c r="C10" s="6">
        <f t="shared" ref="C10:J10" si="7">+C5*C8</f>
        <v>156</v>
      </c>
      <c r="D10" s="6">
        <f t="shared" si="7"/>
        <v>182</v>
      </c>
      <c r="E10" s="6">
        <f t="shared" si="7"/>
        <v>208</v>
      </c>
      <c r="F10" s="7">
        <f t="shared" si="7"/>
        <v>234</v>
      </c>
      <c r="G10" s="6">
        <f t="shared" si="7"/>
        <v>204</v>
      </c>
      <c r="H10" s="7">
        <f t="shared" si="7"/>
        <v>238</v>
      </c>
      <c r="I10" s="6">
        <f t="shared" si="7"/>
        <v>272</v>
      </c>
      <c r="J10" s="6">
        <f t="shared" si="7"/>
        <v>306</v>
      </c>
    </row>
    <row r="11" spans="2:13" x14ac:dyDescent="0.25">
      <c r="B11" s="3" t="s">
        <v>6</v>
      </c>
      <c r="C11" s="6">
        <f t="shared" ref="C11:J11" si="8">+C9*C6</f>
        <v>120</v>
      </c>
      <c r="D11" s="6">
        <f t="shared" si="8"/>
        <v>120</v>
      </c>
      <c r="E11" s="6">
        <f t="shared" si="8"/>
        <v>120</v>
      </c>
      <c r="F11" s="7">
        <f t="shared" si="8"/>
        <v>120</v>
      </c>
      <c r="G11" s="6">
        <f t="shared" si="8"/>
        <v>120</v>
      </c>
      <c r="H11" s="7">
        <f t="shared" si="8"/>
        <v>120</v>
      </c>
      <c r="I11" s="6">
        <f t="shared" si="8"/>
        <v>120</v>
      </c>
      <c r="J11" s="6">
        <f t="shared" si="8"/>
        <v>120</v>
      </c>
    </row>
    <row r="12" spans="2:13" x14ac:dyDescent="0.25">
      <c r="B12" s="3" t="s">
        <v>7</v>
      </c>
      <c r="C12" s="6">
        <f>+C10-C11</f>
        <v>36</v>
      </c>
      <c r="D12" s="6">
        <f t="shared" ref="D12:F12" si="9">+D10-D11</f>
        <v>62</v>
      </c>
      <c r="E12" s="6">
        <f t="shared" si="9"/>
        <v>88</v>
      </c>
      <c r="F12" s="7">
        <f t="shared" si="9"/>
        <v>114</v>
      </c>
      <c r="G12" s="6">
        <f>+G10-G11</f>
        <v>84</v>
      </c>
      <c r="H12" s="7">
        <f t="shared" ref="H12:J12" si="10">+H10-H11</f>
        <v>118</v>
      </c>
      <c r="I12" s="6">
        <f t="shared" si="10"/>
        <v>152</v>
      </c>
      <c r="J12" s="6">
        <f t="shared" si="10"/>
        <v>186</v>
      </c>
      <c r="L12" s="8"/>
      <c r="M12" s="8"/>
    </row>
    <row r="13" spans="2:13" x14ac:dyDescent="0.25">
      <c r="B13" s="3" t="s">
        <v>8</v>
      </c>
      <c r="C13" s="9">
        <f>+C11/C10</f>
        <v>0.76923076923076927</v>
      </c>
      <c r="D13" s="9">
        <f t="shared" ref="D13:F13" si="11">+D11/D10</f>
        <v>0.65934065934065933</v>
      </c>
      <c r="E13" s="9">
        <f t="shared" si="11"/>
        <v>0.57692307692307687</v>
      </c>
      <c r="F13" s="10">
        <f t="shared" si="11"/>
        <v>0.51282051282051277</v>
      </c>
      <c r="G13" s="9">
        <f>+G11/G10</f>
        <v>0.58823529411764708</v>
      </c>
      <c r="H13" s="10">
        <f t="shared" ref="H13:J13" si="12">+H11/H10</f>
        <v>0.50420168067226889</v>
      </c>
      <c r="I13" s="9">
        <f t="shared" si="12"/>
        <v>0.44117647058823528</v>
      </c>
      <c r="J13" s="9">
        <f t="shared" si="12"/>
        <v>0.39215686274509803</v>
      </c>
    </row>
    <row r="14" spans="2:13" x14ac:dyDescent="0.25">
      <c r="B14" s="3" t="s">
        <v>9</v>
      </c>
      <c r="C14" s="6">
        <v>1000</v>
      </c>
      <c r="D14" s="6">
        <f>+C14</f>
        <v>1000</v>
      </c>
      <c r="E14" s="6">
        <f t="shared" ref="E14:J14" si="13">+D14</f>
        <v>1000</v>
      </c>
      <c r="F14" s="6">
        <f t="shared" si="13"/>
        <v>1000</v>
      </c>
      <c r="G14" s="6">
        <f>+F14</f>
        <v>1000</v>
      </c>
      <c r="H14" s="6">
        <f t="shared" si="13"/>
        <v>1000</v>
      </c>
      <c r="I14" s="6">
        <f t="shared" si="13"/>
        <v>1000</v>
      </c>
      <c r="J14" s="6">
        <f t="shared" si="13"/>
        <v>1000</v>
      </c>
    </row>
    <row r="15" spans="2:13" x14ac:dyDescent="0.25">
      <c r="B15" s="3" t="s">
        <v>10</v>
      </c>
      <c r="C15" s="11">
        <f t="shared" ref="C15:J15" si="14">+C14/C12</f>
        <v>27.777777777777779</v>
      </c>
      <c r="D15" s="11">
        <f t="shared" si="14"/>
        <v>16.129032258064516</v>
      </c>
      <c r="E15" s="11">
        <f t="shared" si="14"/>
        <v>11.363636363636363</v>
      </c>
      <c r="F15" s="11">
        <f t="shared" si="14"/>
        <v>8.7719298245614041</v>
      </c>
      <c r="G15" s="11">
        <f t="shared" si="14"/>
        <v>11.904761904761905</v>
      </c>
      <c r="H15" s="11">
        <f t="shared" si="14"/>
        <v>8.4745762711864412</v>
      </c>
      <c r="I15" s="11">
        <f t="shared" si="14"/>
        <v>6.5789473684210522</v>
      </c>
      <c r="J15" s="11">
        <f t="shared" si="14"/>
        <v>5.376344086021505</v>
      </c>
    </row>
    <row r="19" spans="2:3" x14ac:dyDescent="0.25">
      <c r="B19" t="s">
        <v>91</v>
      </c>
    </row>
    <row r="21" spans="2:3" x14ac:dyDescent="0.25">
      <c r="B21" t="s">
        <v>92</v>
      </c>
      <c r="C21">
        <v>8</v>
      </c>
    </row>
    <row r="22" spans="2:3" x14ac:dyDescent="0.25">
      <c r="B22" t="s">
        <v>93</v>
      </c>
      <c r="C22">
        <f>3*2</f>
        <v>6</v>
      </c>
    </row>
    <row r="24" spans="2:3" x14ac:dyDescent="0.25">
      <c r="B24" t="s">
        <v>94</v>
      </c>
      <c r="C24">
        <f>+C22/C21</f>
        <v>0.75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Benchmark Summary</vt:lpstr>
      <vt:lpstr>Benchmarks</vt:lpstr>
      <vt:lpstr>Benchmark Details</vt:lpstr>
      <vt:lpstr>Efficiency Factor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Stewart</dc:creator>
  <cp:lastModifiedBy>Tom Stewart</cp:lastModifiedBy>
  <dcterms:created xsi:type="dcterms:W3CDTF">2019-02-14T19:48:51Z</dcterms:created>
  <dcterms:modified xsi:type="dcterms:W3CDTF">2019-02-14T21:22:20Z</dcterms:modified>
</cp:coreProperties>
</file>